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2"/>
  </bookViews>
  <sheets>
    <sheet name="Tabelle2" sheetId="1" r:id="rId1"/>
    <sheet name="Tabelle3" sheetId="2" r:id="rId2"/>
    <sheet name="Tabelle1" sheetId="3" r:id="rId3"/>
    <sheet name="Tabelle4" sheetId="4" r:id="rId4"/>
  </sheets>
  <definedNames>
    <definedName name="_xlnm.Print_Area" localSheetId="2">'Tabelle1'!$A$1:$P$42</definedName>
    <definedName name="_xlnm.Print_Area" localSheetId="3">'Tabelle4'!$A$1:$G$43</definedName>
  </definedNames>
  <calcPr fullCalcOnLoad="1"/>
</workbook>
</file>

<file path=xl/sharedStrings.xml><?xml version="1.0" encoding="utf-8"?>
<sst xmlns="http://schemas.openxmlformats.org/spreadsheetml/2006/main" count="422" uniqueCount="140">
  <si>
    <t>Verein</t>
  </si>
  <si>
    <t>1.Wettk.</t>
  </si>
  <si>
    <t>Platz</t>
  </si>
  <si>
    <t>Zus.</t>
  </si>
  <si>
    <t>3.Wettk.</t>
  </si>
  <si>
    <t>2.Wettk.</t>
  </si>
  <si>
    <t>4.Wettk.</t>
  </si>
  <si>
    <t>Gesamt:</t>
  </si>
  <si>
    <t>gr.Durchschn.</t>
  </si>
  <si>
    <t>Burhafe</t>
  </si>
  <si>
    <t xml:space="preserve"> Schießkreis Harle</t>
  </si>
  <si>
    <t xml:space="preserve">    Kreisverband im Ostfriesischen Schützenbund</t>
  </si>
  <si>
    <t>________________________________________________________________________</t>
  </si>
  <si>
    <t>ja</t>
  </si>
  <si>
    <t>nein</t>
  </si>
  <si>
    <t>Partner: ja</t>
  </si>
  <si>
    <t>Partner: nein</t>
  </si>
  <si>
    <t>Anika Ulferts</t>
  </si>
  <si>
    <t>Esens</t>
  </si>
  <si>
    <t>Neuharlingersiel</t>
  </si>
  <si>
    <t>Heglitz</t>
  </si>
  <si>
    <t>Elke Ulferts</t>
  </si>
  <si>
    <t>Karin Janssen</t>
  </si>
  <si>
    <t>Marlene Janßen</t>
  </si>
  <si>
    <t>Elke Hallmann</t>
  </si>
  <si>
    <t>Silke Klattenberg</t>
  </si>
  <si>
    <t>Elisabeth Jacobs</t>
  </si>
  <si>
    <t>Heike Janssen</t>
  </si>
  <si>
    <t>Dunja Pradel</t>
  </si>
  <si>
    <t>Antje Rozema</t>
  </si>
  <si>
    <t>Blomberg II</t>
  </si>
  <si>
    <t>Funnix - Berdum II</t>
  </si>
  <si>
    <t>Roswitha Schmerder</t>
  </si>
  <si>
    <t>Ina Willms</t>
  </si>
  <si>
    <t>Blomberg</t>
  </si>
  <si>
    <r>
      <t xml:space="preserve">      </t>
    </r>
    <r>
      <rPr>
        <b/>
        <u val="single"/>
        <sz val="10"/>
        <rFont val="Arial"/>
        <family val="2"/>
      </rPr>
      <t xml:space="preserve"> Rückmeldung an Karl Straub, Tel.&amp; Fax: 04462 / 6832 bis zum   28. Februar 2010 </t>
    </r>
  </si>
  <si>
    <t>Heidi Gau</t>
  </si>
  <si>
    <t>Blomberg I</t>
  </si>
  <si>
    <t>Kerstin Martens</t>
  </si>
  <si>
    <t>Andrea Dreesmann</t>
  </si>
  <si>
    <t>Anja Voss-Hinrichs</t>
  </si>
  <si>
    <t>Imke Folkers</t>
  </si>
  <si>
    <t>Catharina Manott</t>
  </si>
  <si>
    <t>Sandra Ulferts</t>
  </si>
  <si>
    <t>Blomberg III</t>
  </si>
  <si>
    <t>Nina Diester</t>
  </si>
  <si>
    <t>Sabine Suntken</t>
  </si>
  <si>
    <t>14.02.</t>
  </si>
  <si>
    <t>21.02.</t>
  </si>
  <si>
    <t>31.01.</t>
  </si>
  <si>
    <t>07.02.</t>
  </si>
  <si>
    <t xml:space="preserve">                        LG Auflage Damen 2011 Staffel II</t>
  </si>
  <si>
    <r>
      <t xml:space="preserve">  </t>
    </r>
    <r>
      <rPr>
        <b/>
        <sz val="10"/>
        <rFont val="Arial"/>
        <family val="2"/>
      </rPr>
      <t xml:space="preserve"> Termin:   4.  März         in Ardorf / Müller Heglitz                            Uhr:19:00</t>
    </r>
  </si>
  <si>
    <r>
      <t xml:space="preserve"> </t>
    </r>
    <r>
      <rPr>
        <b/>
        <u val="single"/>
        <sz val="11"/>
        <rFont val="Arial"/>
        <family val="0"/>
      </rPr>
      <t xml:space="preserve"> Anmeldung für Abschlußessen-Staffelschießen / Auflage-LG      D/A</t>
    </r>
  </si>
  <si>
    <t>Anja Martsfeld</t>
  </si>
  <si>
    <t>Edith Janßen</t>
  </si>
  <si>
    <t>x</t>
  </si>
  <si>
    <t>Monika Eden - Koch</t>
  </si>
  <si>
    <t>Andrea Kleen - Janßen</t>
  </si>
  <si>
    <t xml:space="preserve"> </t>
  </si>
  <si>
    <t xml:space="preserve">Verein </t>
  </si>
  <si>
    <t>Funnix - Berdum</t>
  </si>
  <si>
    <t>Nadine Ahrends</t>
  </si>
  <si>
    <t>Emmi Claaßen</t>
  </si>
  <si>
    <t>?</t>
  </si>
  <si>
    <t xml:space="preserve">                        KK Auflage OSB 2011 Bezirksklasse</t>
  </si>
  <si>
    <t>29.04.</t>
  </si>
  <si>
    <t>Straub, Karl</t>
  </si>
  <si>
    <t>Siebels, Richard</t>
  </si>
  <si>
    <t>Claaßen, Erwin</t>
  </si>
  <si>
    <t>Claaßen, Emmy</t>
  </si>
  <si>
    <t>06.05.</t>
  </si>
  <si>
    <t>Lingke, Uwe</t>
  </si>
  <si>
    <t>Weiß, Gerhart</t>
  </si>
  <si>
    <t>Janssen, Theo</t>
  </si>
  <si>
    <t>Straub, Gisela</t>
  </si>
  <si>
    <t>Felde I</t>
  </si>
  <si>
    <t>Habben, Enno</t>
  </si>
  <si>
    <t>Stein, Rita</t>
  </si>
  <si>
    <t>Höhn, Detlef</t>
  </si>
  <si>
    <t>Felde II</t>
  </si>
  <si>
    <t>Bremer, Ewald</t>
  </si>
  <si>
    <t>Janssen, Lübbo</t>
  </si>
  <si>
    <t>Ideus, Hanne</t>
  </si>
  <si>
    <t>Emden</t>
  </si>
  <si>
    <t>Burow, Detlef</t>
  </si>
  <si>
    <t>Meyer, Hinni</t>
  </si>
  <si>
    <t>Boermann-L. Anke</t>
  </si>
  <si>
    <t>Lüppen, Alfred</t>
  </si>
  <si>
    <t xml:space="preserve">                        KK  Auflage OSB 2011</t>
  </si>
  <si>
    <t>Esens I</t>
  </si>
  <si>
    <t>Koch, Matthias</t>
  </si>
  <si>
    <t>Lühring, Frank</t>
  </si>
  <si>
    <t>Dirksen, Ottmar</t>
  </si>
  <si>
    <t>Esens II</t>
  </si>
  <si>
    <t>Scherler, Hans-Jürgen</t>
  </si>
  <si>
    <t>Renz, Roland</t>
  </si>
  <si>
    <t>Mietz, Georg</t>
  </si>
  <si>
    <t>Friedeburg I</t>
  </si>
  <si>
    <t>Perduns, Arnold</t>
  </si>
  <si>
    <t>Onnen, Karl</t>
  </si>
  <si>
    <t>Feeken, Heinrich</t>
  </si>
  <si>
    <t>Hohlen, Helmut</t>
  </si>
  <si>
    <t>Friedeburg II</t>
  </si>
  <si>
    <t>Schlawin, Heidi</t>
  </si>
  <si>
    <t>Stellmacher, Martha</t>
  </si>
  <si>
    <t>Barth, Horst</t>
  </si>
  <si>
    <t>Wittmund</t>
  </si>
  <si>
    <t>Zimmermann, Hans</t>
  </si>
  <si>
    <t>Evers, Bernhard</t>
  </si>
  <si>
    <t>Eilts, Christa</t>
  </si>
  <si>
    <t>Kromminga, Heinrich</t>
  </si>
  <si>
    <t>4.</t>
  </si>
  <si>
    <t>25.</t>
  </si>
  <si>
    <t>8.</t>
  </si>
  <si>
    <t>14.</t>
  </si>
  <si>
    <t>6.</t>
  </si>
  <si>
    <t>17.</t>
  </si>
  <si>
    <t>18.</t>
  </si>
  <si>
    <t>7.</t>
  </si>
  <si>
    <t>24.</t>
  </si>
  <si>
    <t>5.</t>
  </si>
  <si>
    <t>11.</t>
  </si>
  <si>
    <t>20.</t>
  </si>
  <si>
    <t>12.</t>
  </si>
  <si>
    <t>21.</t>
  </si>
  <si>
    <t>19.</t>
  </si>
  <si>
    <t>28.</t>
  </si>
  <si>
    <t>9.</t>
  </si>
  <si>
    <t>15.</t>
  </si>
  <si>
    <t>2.</t>
  </si>
  <si>
    <t>26.</t>
  </si>
  <si>
    <t>29.</t>
  </si>
  <si>
    <t>16.</t>
  </si>
  <si>
    <t>10.</t>
  </si>
  <si>
    <t>1.</t>
  </si>
  <si>
    <t>Barth, Engeline</t>
  </si>
  <si>
    <t>27.</t>
  </si>
  <si>
    <t>33.</t>
  </si>
  <si>
    <t>31.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</si>
</sst>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20"/>
      <name val="Lucida Calligraphy"/>
      <family val="4"/>
    </font>
    <font>
      <sz val="10"/>
      <name val="Lucida Calligraphy"/>
      <family val="4"/>
    </font>
    <font>
      <u val="single"/>
      <sz val="12"/>
      <name val="Arial"/>
      <family val="0"/>
    </font>
    <font>
      <b/>
      <u val="single"/>
      <sz val="11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readingOrder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" fillId="0" borderId="5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14" fontId="9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" fillId="0" borderId="1" xfId="0" applyFont="1" applyBorder="1" applyAlignment="1">
      <alignment readingOrder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34</xdr:row>
      <xdr:rowOff>57150</xdr:rowOff>
    </xdr:from>
    <xdr:to>
      <xdr:col>0</xdr:col>
      <xdr:colOff>476250</xdr:colOff>
      <xdr:row>34</xdr:row>
      <xdr:rowOff>57150</xdr:rowOff>
    </xdr:to>
    <xdr:sp>
      <xdr:nvSpPr>
        <xdr:cNvPr id="1" name="Line 3"/>
        <xdr:cNvSpPr>
          <a:spLocks/>
        </xdr:cNvSpPr>
      </xdr:nvSpPr>
      <xdr:spPr>
        <a:xfrm>
          <a:off x="4762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38100</xdr:rowOff>
    </xdr:from>
    <xdr:to>
      <xdr:col>1</xdr:col>
      <xdr:colOff>371475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workbookViewId="0" topLeftCell="A8">
      <selection activeCell="C36" sqref="C36"/>
    </sheetView>
  </sheetViews>
  <sheetFormatPr defaultColWidth="11.421875" defaultRowHeight="12.75"/>
  <cols>
    <col min="1" max="1" width="16.140625" style="0" customWidth="1"/>
    <col min="2" max="2" width="7.421875" style="0" customWidth="1"/>
    <col min="3" max="3" width="4.7109375" style="0" bestFit="1" customWidth="1"/>
    <col min="4" max="4" width="7.421875" style="0" customWidth="1"/>
    <col min="5" max="5" width="4.7109375" style="0" bestFit="1" customWidth="1"/>
    <col min="6" max="6" width="4.421875" style="0" bestFit="1" customWidth="1"/>
    <col min="7" max="7" width="4.7109375" style="0" bestFit="1" customWidth="1"/>
    <col min="8" max="8" width="7.28125" style="0" bestFit="1" customWidth="1"/>
    <col min="9" max="9" width="4.7109375" style="0" bestFit="1" customWidth="1"/>
    <col min="10" max="10" width="4.421875" style="0" bestFit="1" customWidth="1"/>
    <col min="11" max="11" width="4.7109375" style="0" bestFit="1" customWidth="1"/>
    <col min="12" max="12" width="7.28125" style="0" bestFit="1" customWidth="1"/>
    <col min="13" max="13" width="4.7109375" style="0" bestFit="1" customWidth="1"/>
    <col min="14" max="14" width="7.57421875" style="0" bestFit="1" customWidth="1"/>
    <col min="15" max="15" width="4.7109375" style="0" bestFit="1" customWidth="1"/>
    <col min="18" max="21" width="3.57421875" style="0" bestFit="1" customWidth="1"/>
    <col min="22" max="22" width="4.421875" style="0" customWidth="1"/>
  </cols>
  <sheetData>
    <row r="1" spans="1:16" ht="15.75">
      <c r="A1" s="7"/>
      <c r="B1" s="27" t="s">
        <v>65</v>
      </c>
      <c r="C1" s="28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6" t="s">
        <v>0</v>
      </c>
      <c r="B2" s="56" t="s">
        <v>66</v>
      </c>
      <c r="C2" s="9"/>
      <c r="D2" s="61" t="s">
        <v>71</v>
      </c>
      <c r="E2" s="11"/>
      <c r="F2" s="10"/>
      <c r="G2" s="11"/>
      <c r="H2" s="61">
        <v>40676</v>
      </c>
      <c r="I2" s="10"/>
      <c r="J2" s="10"/>
      <c r="K2" s="10"/>
      <c r="L2" s="61">
        <v>40683</v>
      </c>
      <c r="M2" s="10"/>
      <c r="N2" s="10"/>
      <c r="O2" s="10"/>
      <c r="P2" s="10"/>
    </row>
    <row r="3" spans="1:18" ht="12.75">
      <c r="A3" s="22" t="s">
        <v>37</v>
      </c>
      <c r="B3" s="18" t="s">
        <v>1</v>
      </c>
      <c r="C3" s="19" t="s">
        <v>2</v>
      </c>
      <c r="D3" s="20" t="s">
        <v>5</v>
      </c>
      <c r="E3" s="20" t="s">
        <v>2</v>
      </c>
      <c r="F3" s="20" t="s">
        <v>3</v>
      </c>
      <c r="G3" s="20" t="s">
        <v>2</v>
      </c>
      <c r="H3" s="20" t="s">
        <v>4</v>
      </c>
      <c r="I3" s="20" t="s">
        <v>2</v>
      </c>
      <c r="J3" s="20" t="s">
        <v>3</v>
      </c>
      <c r="K3" s="21" t="s">
        <v>2</v>
      </c>
      <c r="L3" s="21" t="s">
        <v>6</v>
      </c>
      <c r="M3" s="21" t="s">
        <v>2</v>
      </c>
      <c r="N3" s="21" t="s">
        <v>7</v>
      </c>
      <c r="O3" s="21" t="s">
        <v>2</v>
      </c>
      <c r="P3" s="21" t="s">
        <v>8</v>
      </c>
      <c r="Q3" s="73"/>
      <c r="R3" s="4"/>
    </row>
    <row r="4" spans="1:16" ht="12.75">
      <c r="A4" s="13" t="s">
        <v>67</v>
      </c>
      <c r="B4" s="53">
        <v>281</v>
      </c>
      <c r="C4" s="15" t="s">
        <v>122</v>
      </c>
      <c r="D4" s="17"/>
      <c r="E4" s="15"/>
      <c r="F4" s="17"/>
      <c r="G4" s="15"/>
      <c r="H4" s="17"/>
      <c r="I4" s="15"/>
      <c r="J4" s="17"/>
      <c r="K4" s="15"/>
      <c r="L4" s="17"/>
      <c r="M4" s="15"/>
      <c r="N4" s="17">
        <v>281</v>
      </c>
      <c r="O4" s="15"/>
      <c r="P4" s="17"/>
    </row>
    <row r="5" spans="1:16" ht="12.75">
      <c r="A5" s="17" t="s">
        <v>68</v>
      </c>
      <c r="B5" s="53">
        <v>0</v>
      </c>
      <c r="C5" s="15"/>
      <c r="D5" s="17"/>
      <c r="E5" s="15"/>
      <c r="F5" s="17"/>
      <c r="G5" s="15"/>
      <c r="I5" s="15"/>
      <c r="J5" s="17"/>
      <c r="K5" s="15"/>
      <c r="L5" s="17"/>
      <c r="M5" s="15"/>
      <c r="N5" s="17">
        <v>0</v>
      </c>
      <c r="O5" s="15"/>
      <c r="P5" s="17"/>
    </row>
    <row r="6" spans="1:16" ht="12.75">
      <c r="A6" s="13" t="s">
        <v>69</v>
      </c>
      <c r="B6" s="53">
        <v>273</v>
      </c>
      <c r="C6" s="15" t="s">
        <v>123</v>
      </c>
      <c r="D6" s="17"/>
      <c r="E6" s="15"/>
      <c r="F6" s="17"/>
      <c r="G6" s="15"/>
      <c r="H6" s="17"/>
      <c r="I6" s="15"/>
      <c r="J6" s="17"/>
      <c r="K6" s="15"/>
      <c r="L6" s="17"/>
      <c r="M6" s="15"/>
      <c r="N6" s="17">
        <v>273</v>
      </c>
      <c r="O6" s="15"/>
      <c r="P6" s="17"/>
    </row>
    <row r="7" spans="1:22" ht="12.75">
      <c r="A7" s="13" t="s">
        <v>70</v>
      </c>
      <c r="B7" s="15">
        <v>280</v>
      </c>
      <c r="C7" s="15" t="s">
        <v>124</v>
      </c>
      <c r="D7" s="69"/>
      <c r="E7" s="15"/>
      <c r="F7" s="17"/>
      <c r="G7" s="15"/>
      <c r="H7" s="17"/>
      <c r="I7" s="15"/>
      <c r="J7" s="17"/>
      <c r="K7" s="15"/>
      <c r="L7" s="69"/>
      <c r="M7" s="15"/>
      <c r="N7" s="17">
        <v>280</v>
      </c>
      <c r="O7" s="15"/>
      <c r="P7" s="17"/>
      <c r="R7" s="76"/>
      <c r="S7" s="10"/>
      <c r="T7" s="10"/>
      <c r="U7" s="10"/>
      <c r="V7" s="4"/>
    </row>
    <row r="8" spans="1:16" ht="12.75">
      <c r="A8" s="10"/>
      <c r="B8" s="23">
        <f>SUM(B4:B7)</f>
        <v>834</v>
      </c>
      <c r="C8" s="23"/>
      <c r="D8" s="25"/>
      <c r="E8" s="23"/>
      <c r="F8" s="25"/>
      <c r="G8" s="23"/>
      <c r="H8" s="25"/>
      <c r="I8" s="23"/>
      <c r="J8" s="25"/>
      <c r="K8" s="23"/>
      <c r="L8" s="25"/>
      <c r="M8" s="23"/>
      <c r="N8" s="25">
        <v>834</v>
      </c>
      <c r="O8" s="23"/>
      <c r="P8" s="25"/>
    </row>
    <row r="9" spans="1:16" ht="12.75">
      <c r="A9" s="6" t="s">
        <v>0</v>
      </c>
      <c r="B9" s="8"/>
      <c r="C9" s="9"/>
      <c r="D9" s="10"/>
      <c r="E9" s="8"/>
      <c r="F9" s="10"/>
      <c r="G9" s="11"/>
      <c r="H9" s="10"/>
      <c r="I9" s="10"/>
      <c r="J9" s="10"/>
      <c r="K9" s="10"/>
      <c r="L9" s="10"/>
      <c r="M9" s="75"/>
      <c r="N9" s="10"/>
      <c r="O9" s="75"/>
      <c r="P9" s="10"/>
    </row>
    <row r="10" spans="1:16" ht="12.75">
      <c r="A10" s="54" t="s">
        <v>30</v>
      </c>
      <c r="B10" s="18" t="s">
        <v>1</v>
      </c>
      <c r="C10" s="19" t="s">
        <v>2</v>
      </c>
      <c r="D10" s="20" t="s">
        <v>5</v>
      </c>
      <c r="E10" s="20" t="s">
        <v>2</v>
      </c>
      <c r="F10" s="20" t="s">
        <v>3</v>
      </c>
      <c r="G10" s="20" t="s">
        <v>2</v>
      </c>
      <c r="H10" s="20" t="s">
        <v>4</v>
      </c>
      <c r="I10" s="20" t="s">
        <v>2</v>
      </c>
      <c r="J10" s="20" t="s">
        <v>3</v>
      </c>
      <c r="K10" s="21" t="s">
        <v>2</v>
      </c>
      <c r="L10" s="21" t="s">
        <v>6</v>
      </c>
      <c r="M10" s="21" t="s">
        <v>2</v>
      </c>
      <c r="N10" s="21" t="s">
        <v>7</v>
      </c>
      <c r="O10" s="21" t="s">
        <v>2</v>
      </c>
      <c r="P10" s="21" t="s">
        <v>8</v>
      </c>
    </row>
    <row r="11" spans="1:16" ht="12.75">
      <c r="A11" s="13" t="s">
        <v>72</v>
      </c>
      <c r="B11" s="53">
        <v>272</v>
      </c>
      <c r="C11" s="15" t="s">
        <v>125</v>
      </c>
      <c r="D11" s="17"/>
      <c r="E11" s="15"/>
      <c r="F11" s="17"/>
      <c r="G11" s="15"/>
      <c r="H11" s="17"/>
      <c r="I11" s="17"/>
      <c r="J11" s="17"/>
      <c r="K11" s="17"/>
      <c r="L11" s="17"/>
      <c r="M11" s="15"/>
      <c r="N11" s="17">
        <v>272</v>
      </c>
      <c r="O11" s="15"/>
      <c r="P11" s="17"/>
    </row>
    <row r="12" spans="1:16" ht="12.75">
      <c r="A12" s="13" t="s">
        <v>73</v>
      </c>
      <c r="B12" s="53">
        <v>274</v>
      </c>
      <c r="C12" s="15" t="s">
        <v>126</v>
      </c>
      <c r="D12" s="17"/>
      <c r="E12" s="15"/>
      <c r="F12" s="17"/>
      <c r="G12" s="15"/>
      <c r="H12" s="17"/>
      <c r="I12" s="15"/>
      <c r="J12" s="17"/>
      <c r="K12" s="15"/>
      <c r="L12" s="17"/>
      <c r="M12" s="15"/>
      <c r="N12" s="17">
        <v>274</v>
      </c>
      <c r="O12" s="15"/>
      <c r="P12" s="17"/>
    </row>
    <row r="13" spans="1:16" ht="12.75">
      <c r="A13" s="13" t="s">
        <v>74</v>
      </c>
      <c r="B13" s="53">
        <v>0</v>
      </c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>
        <v>0</v>
      </c>
      <c r="O13" s="15"/>
      <c r="P13" s="17"/>
    </row>
    <row r="14" spans="1:16" ht="12.75">
      <c r="A14" s="41" t="s">
        <v>75</v>
      </c>
      <c r="B14" s="15">
        <v>261</v>
      </c>
      <c r="C14" s="15" t="s">
        <v>127</v>
      </c>
      <c r="D14" s="17"/>
      <c r="E14" s="15"/>
      <c r="F14" s="17"/>
      <c r="G14" s="15"/>
      <c r="H14" s="17"/>
      <c r="I14" s="15"/>
      <c r="J14" s="17"/>
      <c r="K14" s="15"/>
      <c r="L14" s="17"/>
      <c r="M14" s="15"/>
      <c r="N14" s="17">
        <v>261</v>
      </c>
      <c r="O14" s="15"/>
      <c r="P14" s="17"/>
    </row>
    <row r="15" spans="1:16" ht="12.75">
      <c r="A15" s="17"/>
      <c r="B15" s="23">
        <f>SUM(B11:B14)</f>
        <v>807</v>
      </c>
      <c r="C15" s="23"/>
      <c r="D15" s="25"/>
      <c r="E15" s="23"/>
      <c r="F15" s="25"/>
      <c r="G15" s="23"/>
      <c r="H15" s="25"/>
      <c r="I15" s="23"/>
      <c r="J15" s="25"/>
      <c r="K15" s="23"/>
      <c r="L15" s="25"/>
      <c r="M15" s="23"/>
      <c r="N15" s="25">
        <v>807</v>
      </c>
      <c r="O15" s="23"/>
      <c r="P15" s="25"/>
    </row>
    <row r="16" spans="1:16" ht="12.75">
      <c r="A16" s="6" t="s">
        <v>0</v>
      </c>
      <c r="B16" s="8"/>
      <c r="C16" s="9"/>
      <c r="D16" s="10"/>
      <c r="E16" s="8"/>
      <c r="F16" s="10"/>
      <c r="G16" s="11"/>
      <c r="H16" s="10"/>
      <c r="I16" s="10"/>
      <c r="J16" s="10"/>
      <c r="K16" s="10"/>
      <c r="L16" s="10"/>
      <c r="M16" s="75"/>
      <c r="N16" s="10"/>
      <c r="O16" s="75"/>
      <c r="P16" s="10"/>
    </row>
    <row r="17" spans="1:16" ht="12.75">
      <c r="A17" s="22" t="s">
        <v>76</v>
      </c>
      <c r="B17" s="18" t="s">
        <v>1</v>
      </c>
      <c r="C17" s="19" t="s">
        <v>2</v>
      </c>
      <c r="D17" s="20" t="s">
        <v>5</v>
      </c>
      <c r="E17" s="20" t="s">
        <v>2</v>
      </c>
      <c r="F17" s="20" t="s">
        <v>3</v>
      </c>
      <c r="G17" s="20" t="s">
        <v>2</v>
      </c>
      <c r="H17" s="20" t="s">
        <v>4</v>
      </c>
      <c r="I17" s="20" t="s">
        <v>2</v>
      </c>
      <c r="J17" s="20" t="s">
        <v>3</v>
      </c>
      <c r="K17" s="21" t="s">
        <v>2</v>
      </c>
      <c r="L17" s="21" t="s">
        <v>6</v>
      </c>
      <c r="M17" s="21" t="s">
        <v>2</v>
      </c>
      <c r="N17" s="21" t="s">
        <v>7</v>
      </c>
      <c r="O17" s="21" t="s">
        <v>2</v>
      </c>
      <c r="P17" s="21" t="s">
        <v>8</v>
      </c>
    </row>
    <row r="18" spans="1:16" ht="12.75">
      <c r="A18" s="55" t="s">
        <v>77</v>
      </c>
      <c r="B18" s="53">
        <v>282</v>
      </c>
      <c r="C18" s="78" t="s">
        <v>128</v>
      </c>
      <c r="D18" s="47"/>
      <c r="E18" s="15"/>
      <c r="F18" s="17"/>
      <c r="G18" s="15"/>
      <c r="H18" s="47"/>
      <c r="I18" s="20"/>
      <c r="J18" s="17"/>
      <c r="K18" s="39"/>
      <c r="L18" s="39"/>
      <c r="M18" s="21"/>
      <c r="N18" s="17">
        <v>282</v>
      </c>
      <c r="O18" s="21"/>
      <c r="P18" s="17"/>
    </row>
    <row r="19" spans="1:16" ht="12.75">
      <c r="A19" s="13" t="s">
        <v>78</v>
      </c>
      <c r="B19" s="53">
        <v>275</v>
      </c>
      <c r="C19" s="15" t="s">
        <v>129</v>
      </c>
      <c r="D19" s="47"/>
      <c r="E19" s="15"/>
      <c r="F19" s="17"/>
      <c r="G19" s="17"/>
      <c r="H19" s="17"/>
      <c r="I19" s="17"/>
      <c r="J19" s="17"/>
      <c r="K19" s="17"/>
      <c r="L19" s="17"/>
      <c r="M19" s="15"/>
      <c r="N19" s="17">
        <v>275</v>
      </c>
      <c r="O19" s="15"/>
      <c r="P19" s="17"/>
    </row>
    <row r="20" spans="1:16" ht="12.75">
      <c r="A20" s="55" t="s">
        <v>79</v>
      </c>
      <c r="B20" s="53">
        <v>286</v>
      </c>
      <c r="C20" s="15" t="s">
        <v>130</v>
      </c>
      <c r="D20" s="47"/>
      <c r="E20" s="15"/>
      <c r="F20" s="17"/>
      <c r="G20" s="17"/>
      <c r="H20" s="17"/>
      <c r="I20" s="17"/>
      <c r="J20" s="17"/>
      <c r="K20" s="17"/>
      <c r="L20" s="17"/>
      <c r="M20" s="15"/>
      <c r="N20" s="17">
        <v>286</v>
      </c>
      <c r="O20" s="15"/>
      <c r="P20" s="17"/>
    </row>
    <row r="21" spans="1:16" ht="12.75">
      <c r="A21" s="13"/>
      <c r="B21" s="15"/>
      <c r="C21" s="15"/>
      <c r="D21" s="47"/>
      <c r="E21" s="15"/>
      <c r="F21" s="17"/>
      <c r="G21" s="17"/>
      <c r="H21" s="17"/>
      <c r="I21" s="17"/>
      <c r="J21" s="17"/>
      <c r="K21" s="17"/>
      <c r="L21" s="17"/>
      <c r="M21" s="15"/>
      <c r="N21" s="17"/>
      <c r="O21" s="15"/>
      <c r="P21" s="17"/>
    </row>
    <row r="22" spans="1:16" ht="12.75">
      <c r="A22" s="13"/>
      <c r="B22" s="15"/>
      <c r="C22" s="60"/>
      <c r="D22" s="47"/>
      <c r="E22" s="15"/>
      <c r="F22" s="17"/>
      <c r="G22" s="17"/>
      <c r="H22" s="17"/>
      <c r="I22" s="17"/>
      <c r="J22" s="17"/>
      <c r="K22" s="17"/>
      <c r="L22" s="17"/>
      <c r="M22" s="15"/>
      <c r="N22" s="17"/>
      <c r="O22" s="15"/>
      <c r="P22" s="17"/>
    </row>
    <row r="23" spans="1:16" ht="12.75" customHeight="1">
      <c r="A23" s="10"/>
      <c r="B23" s="23">
        <v>843</v>
      </c>
      <c r="C23" s="23"/>
      <c r="D23" s="25"/>
      <c r="E23" s="23"/>
      <c r="F23" s="25"/>
      <c r="G23" s="23"/>
      <c r="H23" s="25"/>
      <c r="I23" s="23"/>
      <c r="J23" s="25"/>
      <c r="K23" s="23"/>
      <c r="L23" s="25"/>
      <c r="M23" s="23"/>
      <c r="N23" s="25">
        <v>843</v>
      </c>
      <c r="O23" s="23"/>
      <c r="P23" s="25"/>
    </row>
    <row r="24" spans="1:16" ht="12.75">
      <c r="A24" s="6" t="s">
        <v>0</v>
      </c>
      <c r="B24" s="8"/>
      <c r="C24" s="9"/>
      <c r="D24" s="10"/>
      <c r="E24" s="8"/>
      <c r="F24" s="10"/>
      <c r="G24" s="11"/>
      <c r="H24" s="10"/>
      <c r="I24" s="10"/>
      <c r="J24" s="10"/>
      <c r="K24" s="10"/>
      <c r="L24" s="10"/>
      <c r="M24" s="75"/>
      <c r="N24" s="10"/>
      <c r="O24" s="75"/>
      <c r="P24" s="10"/>
    </row>
    <row r="25" spans="1:16" ht="12.75">
      <c r="A25" s="54" t="s">
        <v>80</v>
      </c>
      <c r="B25" s="18" t="s">
        <v>1</v>
      </c>
      <c r="C25" s="19" t="s">
        <v>2</v>
      </c>
      <c r="D25" s="20" t="s">
        <v>5</v>
      </c>
      <c r="E25" s="20" t="s">
        <v>2</v>
      </c>
      <c r="F25" s="20" t="s">
        <v>3</v>
      </c>
      <c r="G25" s="20" t="s">
        <v>2</v>
      </c>
      <c r="H25" s="20" t="s">
        <v>4</v>
      </c>
      <c r="I25" s="20" t="s">
        <v>2</v>
      </c>
      <c r="J25" s="20" t="s">
        <v>3</v>
      </c>
      <c r="K25" s="21" t="s">
        <v>2</v>
      </c>
      <c r="L25" s="21" t="s">
        <v>6</v>
      </c>
      <c r="M25" s="21" t="s">
        <v>2</v>
      </c>
      <c r="N25" s="21" t="s">
        <v>7</v>
      </c>
      <c r="O25" s="21" t="s">
        <v>2</v>
      </c>
      <c r="P25" s="21" t="s">
        <v>8</v>
      </c>
    </row>
    <row r="26" spans="1:16" ht="12.75">
      <c r="A26" s="13" t="s">
        <v>81</v>
      </c>
      <c r="B26" s="53">
        <v>267</v>
      </c>
      <c r="C26" s="15" t="s">
        <v>120</v>
      </c>
      <c r="D26" s="17"/>
      <c r="E26" s="15"/>
      <c r="F26" s="17"/>
      <c r="G26" s="17"/>
      <c r="H26" s="17"/>
      <c r="I26" s="17" t="s">
        <v>59</v>
      </c>
      <c r="J26" s="17"/>
      <c r="K26" s="17"/>
      <c r="L26" s="17"/>
      <c r="M26" s="15"/>
      <c r="N26" s="17">
        <v>267</v>
      </c>
      <c r="O26" s="15"/>
      <c r="P26" s="17"/>
    </row>
    <row r="27" spans="1:16" ht="12.75">
      <c r="A27" s="55" t="s">
        <v>82</v>
      </c>
      <c r="B27" s="53">
        <v>264</v>
      </c>
      <c r="C27" s="15" t="s">
        <v>131</v>
      </c>
      <c r="D27" s="17"/>
      <c r="E27" s="15"/>
      <c r="F27" s="17"/>
      <c r="G27" s="15"/>
      <c r="H27" s="17"/>
      <c r="I27" s="15"/>
      <c r="J27" s="17"/>
      <c r="K27" s="15"/>
      <c r="L27" s="17"/>
      <c r="M27" s="15"/>
      <c r="N27" s="17">
        <v>264</v>
      </c>
      <c r="O27" s="15"/>
      <c r="P27" s="17"/>
    </row>
    <row r="28" spans="1:16" ht="12.75">
      <c r="A28" s="13" t="s">
        <v>83</v>
      </c>
      <c r="B28" s="53">
        <v>253</v>
      </c>
      <c r="C28" s="15" t="s">
        <v>132</v>
      </c>
      <c r="D28" s="17"/>
      <c r="E28" s="15"/>
      <c r="F28" s="17"/>
      <c r="G28" s="17"/>
      <c r="H28" s="17"/>
      <c r="I28" s="15"/>
      <c r="J28" s="17"/>
      <c r="K28" s="15"/>
      <c r="L28" s="17"/>
      <c r="M28" s="15"/>
      <c r="N28" s="17">
        <v>253</v>
      </c>
      <c r="O28" s="15"/>
      <c r="P28" s="17"/>
    </row>
    <row r="29" spans="1:16" ht="12.75">
      <c r="A29" s="13"/>
      <c r="B29" s="15"/>
      <c r="C29" s="15"/>
      <c r="D29" s="17"/>
      <c r="E29" s="15"/>
      <c r="F29" s="17"/>
      <c r="G29" s="17"/>
      <c r="H29" s="17"/>
      <c r="I29" s="15"/>
      <c r="J29" s="17"/>
      <c r="K29" s="15"/>
      <c r="L29" s="17"/>
      <c r="M29" s="15"/>
      <c r="N29" s="17"/>
      <c r="O29" s="15"/>
      <c r="P29" s="17"/>
    </row>
    <row r="30" spans="2:16" ht="12.75">
      <c r="B30" s="23">
        <f>SUM(B26:B29)</f>
        <v>784</v>
      </c>
      <c r="C30" s="23"/>
      <c r="D30" s="25"/>
      <c r="E30" s="23"/>
      <c r="F30" s="25"/>
      <c r="G30" s="23"/>
      <c r="H30" s="29"/>
      <c r="I30" s="23"/>
      <c r="J30" s="25"/>
      <c r="K30" s="23"/>
      <c r="L30" s="51"/>
      <c r="M30" s="23"/>
      <c r="N30" s="25"/>
      <c r="O30" s="23"/>
      <c r="P30" s="25"/>
    </row>
    <row r="31" spans="1:16" ht="12.75">
      <c r="A31" s="6" t="s">
        <v>0</v>
      </c>
      <c r="B31" s="36"/>
      <c r="C31" s="37"/>
      <c r="D31" s="38"/>
      <c r="E31" s="36"/>
      <c r="F31" s="38"/>
      <c r="G31" s="36"/>
      <c r="H31" s="39"/>
      <c r="I31" s="38"/>
      <c r="J31" s="38"/>
      <c r="K31" s="38"/>
      <c r="L31" s="36"/>
      <c r="M31" s="36"/>
      <c r="N31" s="38">
        <v>784</v>
      </c>
      <c r="O31" s="36"/>
      <c r="P31" s="38"/>
    </row>
    <row r="32" spans="1:16" ht="12.75">
      <c r="A32" s="22" t="s">
        <v>84</v>
      </c>
      <c r="B32" s="18" t="s">
        <v>1</v>
      </c>
      <c r="C32" s="19" t="s">
        <v>2</v>
      </c>
      <c r="D32" s="20" t="s">
        <v>5</v>
      </c>
      <c r="E32" s="20" t="s">
        <v>2</v>
      </c>
      <c r="F32" s="20" t="s">
        <v>3</v>
      </c>
      <c r="G32" s="20" t="s">
        <v>2</v>
      </c>
      <c r="H32" s="20" t="s">
        <v>4</v>
      </c>
      <c r="I32" s="20" t="s">
        <v>2</v>
      </c>
      <c r="J32" s="20" t="s">
        <v>3</v>
      </c>
      <c r="K32" s="21" t="s">
        <v>2</v>
      </c>
      <c r="L32" s="21" t="s">
        <v>6</v>
      </c>
      <c r="M32" s="21" t="s">
        <v>2</v>
      </c>
      <c r="N32" s="21" t="s">
        <v>7</v>
      </c>
      <c r="O32" s="21" t="s">
        <v>2</v>
      </c>
      <c r="P32" s="21" t="s">
        <v>8</v>
      </c>
    </row>
    <row r="33" spans="1:16" ht="12.75">
      <c r="A33" s="16" t="s">
        <v>85</v>
      </c>
      <c r="B33" s="26">
        <v>275</v>
      </c>
      <c r="C33" s="15" t="s">
        <v>133</v>
      </c>
      <c r="D33" s="17"/>
      <c r="E33" s="15"/>
      <c r="F33" s="17"/>
      <c r="G33" s="17"/>
      <c r="H33" s="17"/>
      <c r="I33" s="17"/>
      <c r="J33" s="17"/>
      <c r="K33" s="17"/>
      <c r="L33" s="17"/>
      <c r="M33" s="17"/>
      <c r="N33" s="17">
        <v>275</v>
      </c>
      <c r="O33" s="17"/>
      <c r="P33" s="17"/>
    </row>
    <row r="34" spans="1:16" ht="12.75">
      <c r="A34" s="13" t="s">
        <v>86</v>
      </c>
      <c r="B34" s="15">
        <v>0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0</v>
      </c>
      <c r="O34" s="17"/>
      <c r="P34" s="17"/>
    </row>
    <row r="35" spans="1:16" ht="12.75">
      <c r="A35" s="69" t="s">
        <v>87</v>
      </c>
      <c r="B35" s="15">
        <v>281</v>
      </c>
      <c r="C35" s="15" t="s">
        <v>134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281</v>
      </c>
      <c r="O35" s="17"/>
      <c r="P35" s="17"/>
    </row>
    <row r="36" spans="1:16" ht="12.75">
      <c r="A36" s="13" t="s">
        <v>88</v>
      </c>
      <c r="B36" s="15">
        <v>286</v>
      </c>
      <c r="C36" s="15" t="s">
        <v>135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286</v>
      </c>
      <c r="O36" s="17"/>
      <c r="P36" s="17"/>
    </row>
    <row r="37" spans="1:16" ht="12.75">
      <c r="A37" s="17"/>
      <c r="B37" s="23">
        <f>SUM(B33:B36)</f>
        <v>842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>
        <v>842</v>
      </c>
      <c r="O37" s="25"/>
      <c r="P37" s="25"/>
    </row>
    <row r="38" spans="1:7" ht="12.75">
      <c r="A38" s="72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7" ht="12.75">
      <c r="A41" s="3"/>
      <c r="B41" s="5"/>
      <c r="C41" s="5"/>
      <c r="D41" s="5"/>
      <c r="E41" s="5"/>
      <c r="F41" s="5"/>
      <c r="G41" s="5"/>
    </row>
    <row r="42" spans="1:7" ht="12.75">
      <c r="A42" s="4"/>
      <c r="B42" s="5"/>
      <c r="C42" s="5"/>
      <c r="D42" s="5"/>
      <c r="E42" s="5"/>
      <c r="F42" s="5"/>
      <c r="G42" s="5"/>
    </row>
    <row r="43" spans="1:7" ht="12.75" customHeight="1">
      <c r="A43" s="4"/>
      <c r="B43" s="4"/>
      <c r="C43" s="4"/>
      <c r="D43" s="4"/>
      <c r="E43" s="4"/>
      <c r="F43" s="4"/>
      <c r="G43" s="4"/>
    </row>
    <row r="44" spans="1:7" ht="15">
      <c r="A44" s="44"/>
      <c r="B44" s="4"/>
      <c r="C44" s="4"/>
      <c r="D44" s="4"/>
      <c r="E44" s="4"/>
      <c r="F44" s="4"/>
      <c r="G44" s="4"/>
    </row>
    <row r="45" spans="1:7" ht="12.75">
      <c r="A45" s="4"/>
      <c r="B45" s="5"/>
      <c r="C45" s="5"/>
      <c r="D45" s="5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3"/>
    </row>
    <row r="50" spans="1:7" ht="12.75">
      <c r="A50" s="3"/>
      <c r="B50" s="4"/>
      <c r="C50" s="4"/>
      <c r="D50" s="4"/>
      <c r="E50" s="4"/>
      <c r="F50" s="4"/>
      <c r="G50" s="3"/>
    </row>
    <row r="51" spans="1:7" ht="12.75">
      <c r="A51" s="4"/>
      <c r="B51" s="5"/>
      <c r="C51" s="5"/>
      <c r="D51" s="5"/>
      <c r="E51" s="5"/>
      <c r="F51" s="5"/>
      <c r="G51" s="5"/>
    </row>
    <row r="52" spans="1:7" ht="12.75">
      <c r="A52" s="4"/>
      <c r="B52" s="5"/>
      <c r="C52" s="5"/>
      <c r="D52" s="5"/>
      <c r="E52" s="5"/>
      <c r="F52" s="5"/>
      <c r="G52" s="5"/>
    </row>
    <row r="53" spans="1:7" ht="12.75">
      <c r="A53" s="4"/>
      <c r="B53" s="5"/>
      <c r="C53" s="5"/>
      <c r="D53" s="5"/>
      <c r="E53" s="5"/>
      <c r="F53" s="5"/>
      <c r="G53" s="5"/>
    </row>
    <row r="54" spans="1:7" ht="12.75">
      <c r="A54" s="4"/>
      <c r="B54" s="5"/>
      <c r="C54" s="5"/>
      <c r="D54" s="5"/>
      <c r="E54" s="5"/>
      <c r="F54" s="5"/>
      <c r="G54" s="5"/>
    </row>
    <row r="55" spans="1:7" ht="12.75">
      <c r="A55" s="4"/>
      <c r="B55" s="5"/>
      <c r="C55" s="5"/>
      <c r="D55" s="5"/>
      <c r="E55" s="5"/>
      <c r="F55" s="5"/>
      <c r="G55" s="5"/>
    </row>
    <row r="56" spans="1:7" ht="12.75">
      <c r="A56" s="4"/>
      <c r="B56" s="5"/>
      <c r="C56" s="5"/>
      <c r="D56" s="5"/>
      <c r="E56" s="5"/>
      <c r="F56" s="5"/>
      <c r="G56" s="5"/>
    </row>
    <row r="57" spans="1:7" ht="12.75">
      <c r="A57" s="4"/>
      <c r="B57" s="5"/>
      <c r="C57" s="5"/>
      <c r="D57" s="5"/>
      <c r="E57" s="5"/>
      <c r="F57" s="5"/>
      <c r="G57" s="5"/>
    </row>
    <row r="58" spans="1:7" ht="12.75">
      <c r="A58" s="4"/>
      <c r="B58" s="5"/>
      <c r="C58" s="5"/>
      <c r="D58" s="5"/>
      <c r="E58" s="5"/>
      <c r="F58" s="5"/>
      <c r="G58" s="5"/>
    </row>
    <row r="59" spans="1:7" ht="12.75">
      <c r="A59" s="4"/>
      <c r="B59" s="5"/>
      <c r="C59" s="5"/>
      <c r="D59" s="5"/>
      <c r="E59" s="5"/>
      <c r="F59" s="5"/>
      <c r="G59" s="5"/>
    </row>
    <row r="60" spans="1:7" ht="12.75">
      <c r="A60" s="4"/>
      <c r="B60" s="5"/>
      <c r="C60" s="5"/>
      <c r="D60" s="5"/>
      <c r="E60" s="5"/>
      <c r="F60" s="5"/>
      <c r="G60" s="5"/>
    </row>
    <row r="61" spans="1:7" ht="12.75">
      <c r="A61" s="3"/>
      <c r="B61" s="5"/>
      <c r="C61" s="5"/>
      <c r="D61" s="5"/>
      <c r="E61" s="5"/>
      <c r="F61" s="5"/>
      <c r="G61" s="5"/>
    </row>
    <row r="62" spans="1:7" ht="12.75">
      <c r="A62" s="4"/>
      <c r="B62" s="5"/>
      <c r="C62" s="5"/>
      <c r="D62" s="5"/>
      <c r="E62" s="5"/>
      <c r="F62" s="5"/>
      <c r="G62" s="5"/>
    </row>
    <row r="63" spans="1:8" ht="12.75" customHeight="1">
      <c r="A63" s="4"/>
      <c r="B63" s="4"/>
      <c r="C63" s="4"/>
      <c r="D63" s="4"/>
      <c r="E63" s="4"/>
      <c r="F63" s="4"/>
      <c r="G63" s="4"/>
      <c r="H63" s="4"/>
    </row>
    <row r="64" spans="1:7" ht="12.75" customHeight="1">
      <c r="A64" s="44"/>
      <c r="B64" s="44"/>
      <c r="C64" s="3"/>
      <c r="D64" s="4"/>
      <c r="E64" s="4"/>
      <c r="F64" s="4"/>
      <c r="G64" s="4"/>
    </row>
    <row r="65" spans="1:7" ht="15" customHeight="1">
      <c r="A65" s="4"/>
      <c r="B65" s="5"/>
      <c r="C65" s="5"/>
      <c r="D65" s="5"/>
      <c r="E65" s="4"/>
      <c r="F65" s="4"/>
      <c r="G65" s="4"/>
    </row>
    <row r="66" spans="1:7" ht="12.75" customHeight="1">
      <c r="A66" s="4"/>
      <c r="B66" s="4"/>
      <c r="C66" s="4"/>
      <c r="D66" s="4"/>
      <c r="E66" s="4"/>
      <c r="F66" s="4"/>
      <c r="G66" s="4"/>
    </row>
    <row r="67" spans="1:7" ht="12.75" customHeight="1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3"/>
    </row>
    <row r="70" spans="1:7" ht="12.75">
      <c r="A70" s="3"/>
      <c r="B70" s="4"/>
      <c r="C70" s="4"/>
      <c r="D70" s="4"/>
      <c r="E70" s="4"/>
      <c r="F70" s="4"/>
      <c r="G70" s="3"/>
    </row>
    <row r="71" spans="1:7" ht="12.75">
      <c r="A71" s="4"/>
      <c r="B71" s="5"/>
      <c r="C71" s="5"/>
      <c r="D71" s="5"/>
      <c r="E71" s="5"/>
      <c r="F71" s="5"/>
      <c r="G71" s="5"/>
    </row>
    <row r="72" spans="1:7" ht="12.75">
      <c r="A72" s="4"/>
      <c r="B72" s="5"/>
      <c r="C72" s="5"/>
      <c r="D72" s="5"/>
      <c r="E72" s="5"/>
      <c r="F72" s="5"/>
      <c r="G72" s="5"/>
    </row>
    <row r="73" spans="1:7" ht="12.75">
      <c r="A73" s="4"/>
      <c r="B73" s="5"/>
      <c r="C73" s="5"/>
      <c r="D73" s="5"/>
      <c r="E73" s="5"/>
      <c r="F73" s="5"/>
      <c r="G73" s="5"/>
    </row>
    <row r="74" spans="1:7" ht="12.75">
      <c r="A74" s="4"/>
      <c r="B74" s="5"/>
      <c r="C74" s="5"/>
      <c r="D74" s="5"/>
      <c r="E74" s="5"/>
      <c r="F74" s="5"/>
      <c r="G74" s="5"/>
    </row>
    <row r="75" spans="1:7" ht="12.75">
      <c r="A75" s="4"/>
      <c r="B75" s="5"/>
      <c r="C75" s="5"/>
      <c r="D75" s="5"/>
      <c r="E75" s="5"/>
      <c r="F75" s="5"/>
      <c r="G75" s="5"/>
    </row>
    <row r="76" spans="1:7" ht="12.75">
      <c r="A76" s="4"/>
      <c r="B76" s="5"/>
      <c r="C76" s="5"/>
      <c r="D76" s="5"/>
      <c r="E76" s="5"/>
      <c r="F76" s="5"/>
      <c r="G76" s="5"/>
    </row>
    <row r="77" spans="1:7" ht="12.75">
      <c r="A77" s="4"/>
      <c r="B77" s="5"/>
      <c r="C77" s="5"/>
      <c r="D77" s="5"/>
      <c r="E77" s="5"/>
      <c r="F77" s="5"/>
      <c r="G77" s="5"/>
    </row>
    <row r="78" spans="1:7" ht="12.75">
      <c r="A78" s="4"/>
      <c r="B78" s="5"/>
      <c r="C78" s="5"/>
      <c r="D78" s="5"/>
      <c r="E78" s="5"/>
      <c r="F78" s="5"/>
      <c r="G78" s="5"/>
    </row>
    <row r="79" spans="1:7" ht="12.75">
      <c r="A79" s="4"/>
      <c r="B79" s="5"/>
      <c r="C79" s="5"/>
      <c r="D79" s="5"/>
      <c r="E79" s="5"/>
      <c r="F79" s="5"/>
      <c r="G79" s="5"/>
    </row>
    <row r="80" spans="1:7" ht="12.75">
      <c r="A80" s="4"/>
      <c r="B80" s="5"/>
      <c r="C80" s="5"/>
      <c r="D80" s="5"/>
      <c r="E80" s="5"/>
      <c r="F80" s="5"/>
      <c r="G80" s="5"/>
    </row>
    <row r="81" spans="1:7" ht="12.75">
      <c r="A81" s="3"/>
      <c r="B81" s="5"/>
      <c r="C81" s="5"/>
      <c r="D81" s="5"/>
      <c r="E81" s="5"/>
      <c r="F81" s="5"/>
      <c r="G81" s="5"/>
    </row>
    <row r="82" spans="1:7" ht="12.75">
      <c r="A82" s="4"/>
      <c r="B82" s="5"/>
      <c r="C82" s="5"/>
      <c r="D82" s="5"/>
      <c r="E82" s="5"/>
      <c r="F82" s="5"/>
      <c r="G82" s="5"/>
    </row>
    <row r="83" spans="1:7" ht="12.75">
      <c r="A83" s="4"/>
      <c r="B83" s="4"/>
      <c r="C83" s="4"/>
      <c r="D83" s="4"/>
      <c r="E83" s="4"/>
      <c r="F83" s="4"/>
      <c r="G83" s="4"/>
    </row>
    <row r="84" spans="1:14" ht="28.5" customHeight="1">
      <c r="A84" s="45"/>
      <c r="B84" s="4"/>
      <c r="C84" s="4"/>
      <c r="D84" s="4"/>
      <c r="E84" s="4"/>
      <c r="F84" s="4"/>
      <c r="G84" s="4"/>
      <c r="I84" s="4"/>
      <c r="J84" s="4"/>
      <c r="K84" s="4"/>
      <c r="L84" s="4"/>
      <c r="M84" s="4"/>
      <c r="N84" s="4"/>
    </row>
    <row r="85" spans="1:14" ht="18.75" customHeight="1">
      <c r="A85" s="45"/>
      <c r="B85" s="43"/>
      <c r="C85" s="4"/>
      <c r="D85" s="4"/>
      <c r="E85" s="4"/>
      <c r="F85" s="4"/>
      <c r="G85" s="4"/>
      <c r="I85" s="4"/>
      <c r="J85" s="4"/>
      <c r="K85" s="4"/>
      <c r="L85" s="4"/>
      <c r="M85" s="4"/>
      <c r="N85" s="4"/>
    </row>
    <row r="86" spans="1:7" ht="15">
      <c r="A86" s="44"/>
      <c r="B86" s="4"/>
      <c r="C86" s="46"/>
      <c r="D86" s="46"/>
      <c r="E86" s="46"/>
      <c r="F86" s="46"/>
      <c r="G86" s="4"/>
    </row>
    <row r="87" spans="1:7" ht="12.75">
      <c r="A87" s="4"/>
      <c r="B87" s="5"/>
      <c r="C87" s="5"/>
      <c r="D87" s="5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3"/>
    </row>
    <row r="92" spans="1:7" ht="12.75">
      <c r="A92" s="3"/>
      <c r="B92" s="4"/>
      <c r="C92" s="4"/>
      <c r="D92" s="4"/>
      <c r="E92" s="4"/>
      <c r="F92" s="4"/>
      <c r="G92" s="3"/>
    </row>
    <row r="93" spans="1:7" ht="12.75">
      <c r="A93" s="4"/>
      <c r="B93" s="5"/>
      <c r="C93" s="5"/>
      <c r="D93" s="5"/>
      <c r="E93" s="5"/>
      <c r="F93" s="5"/>
      <c r="G93" s="5"/>
    </row>
    <row r="94" spans="1:7" ht="12.75">
      <c r="A94" s="4"/>
      <c r="B94" s="5"/>
      <c r="C94" s="5"/>
      <c r="D94" s="5"/>
      <c r="E94" s="5"/>
      <c r="F94" s="5"/>
      <c r="G94" s="5"/>
    </row>
    <row r="95" spans="1:7" ht="12.75">
      <c r="A95" s="4"/>
      <c r="B95" s="5"/>
      <c r="C95" s="5"/>
      <c r="D95" s="5"/>
      <c r="E95" s="5"/>
      <c r="F95" s="5"/>
      <c r="G95" s="5"/>
    </row>
    <row r="96" spans="1:7" ht="12.75">
      <c r="A96" s="4"/>
      <c r="B96" s="5"/>
      <c r="C96" s="5"/>
      <c r="D96" s="5"/>
      <c r="E96" s="5"/>
      <c r="F96" s="5"/>
      <c r="G96" s="5"/>
    </row>
    <row r="97" spans="1:7" ht="12.75">
      <c r="A97" s="4"/>
      <c r="B97" s="5"/>
      <c r="C97" s="5"/>
      <c r="D97" s="5"/>
      <c r="E97" s="5"/>
      <c r="F97" s="5"/>
      <c r="G97" s="5"/>
    </row>
    <row r="98" spans="1:7" ht="12.75">
      <c r="A98" s="4"/>
      <c r="B98" s="5"/>
      <c r="C98" s="5"/>
      <c r="D98" s="5"/>
      <c r="E98" s="5"/>
      <c r="F98" s="5"/>
      <c r="G98" s="5"/>
    </row>
    <row r="99" spans="1:7" ht="12.75">
      <c r="A99" s="4"/>
      <c r="B99" s="5"/>
      <c r="C99" s="5"/>
      <c r="D99" s="5"/>
      <c r="E99" s="5"/>
      <c r="F99" s="5"/>
      <c r="G99" s="5"/>
    </row>
    <row r="100" spans="1:7" ht="12.75">
      <c r="A100" s="4"/>
      <c r="B100" s="5"/>
      <c r="C100" s="5"/>
      <c r="D100" s="5"/>
      <c r="E100" s="5"/>
      <c r="F100" s="5"/>
      <c r="G100" s="5"/>
    </row>
    <row r="101" spans="1:7" ht="12.75">
      <c r="A101" s="4"/>
      <c r="B101" s="5"/>
      <c r="C101" s="5"/>
      <c r="D101" s="5"/>
      <c r="E101" s="5"/>
      <c r="F101" s="5"/>
      <c r="G101" s="5"/>
    </row>
    <row r="102" spans="1:7" ht="12.75">
      <c r="A102" s="4"/>
      <c r="B102" s="5"/>
      <c r="C102" s="5"/>
      <c r="D102" s="5"/>
      <c r="E102" s="5"/>
      <c r="F102" s="5"/>
      <c r="G102" s="5"/>
    </row>
    <row r="103" spans="1:7" ht="12.75">
      <c r="A103" s="3"/>
      <c r="B103" s="5"/>
      <c r="C103" s="5"/>
      <c r="D103" s="5"/>
      <c r="E103" s="5"/>
      <c r="F103" s="5"/>
      <c r="G103" s="5"/>
    </row>
    <row r="104" spans="1:7" ht="12.75">
      <c r="A104" s="4"/>
      <c r="B104" s="5"/>
      <c r="C104" s="5"/>
      <c r="D104" s="5"/>
      <c r="E104" s="5"/>
      <c r="F104" s="5"/>
      <c r="G104" s="5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5">
      <c r="A106" s="44"/>
      <c r="B106" s="4"/>
      <c r="C106" s="46"/>
      <c r="D106" s="46"/>
      <c r="E106" s="46"/>
      <c r="F106" s="46"/>
      <c r="G106" s="4"/>
    </row>
    <row r="107" spans="1:7" ht="12.75">
      <c r="A107" s="4"/>
      <c r="B107" s="5"/>
      <c r="C107" s="5"/>
      <c r="D107" s="5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3"/>
    </row>
    <row r="112" spans="1:7" ht="12.75">
      <c r="A112" s="3"/>
      <c r="B112" s="4"/>
      <c r="C112" s="4"/>
      <c r="D112" s="4"/>
      <c r="E112" s="4"/>
      <c r="F112" s="4"/>
      <c r="G112" s="3"/>
    </row>
    <row r="113" spans="1:7" ht="12.75">
      <c r="A113" s="4"/>
      <c r="B113" s="5"/>
      <c r="C113" s="5"/>
      <c r="D113" s="5"/>
      <c r="E113" s="5"/>
      <c r="F113" s="5"/>
      <c r="G113" s="5"/>
    </row>
    <row r="114" spans="1:7" ht="12.75">
      <c r="A114" s="4"/>
      <c r="B114" s="5"/>
      <c r="C114" s="5"/>
      <c r="D114" s="5"/>
      <c r="E114" s="5"/>
      <c r="F114" s="5"/>
      <c r="G114" s="5"/>
    </row>
    <row r="115" spans="1:7" ht="12.75">
      <c r="A115" s="4"/>
      <c r="B115" s="5"/>
      <c r="C115" s="5"/>
      <c r="D115" s="5"/>
      <c r="E115" s="5"/>
      <c r="F115" s="5"/>
      <c r="G115" s="5"/>
    </row>
    <row r="116" spans="1:7" ht="12.75">
      <c r="A116" s="4"/>
      <c r="B116" s="5"/>
      <c r="C116" s="5"/>
      <c r="D116" s="5"/>
      <c r="E116" s="5"/>
      <c r="F116" s="5"/>
      <c r="G116" s="5"/>
    </row>
    <row r="117" spans="1:7" ht="12.75">
      <c r="A117" s="4"/>
      <c r="B117" s="5"/>
      <c r="C117" s="5"/>
      <c r="D117" s="5"/>
      <c r="E117" s="5"/>
      <c r="F117" s="5"/>
      <c r="G117" s="5"/>
    </row>
    <row r="118" spans="1:7" ht="12.75">
      <c r="A118" s="4"/>
      <c r="B118" s="5"/>
      <c r="C118" s="5"/>
      <c r="D118" s="5"/>
      <c r="E118" s="5"/>
      <c r="F118" s="5"/>
      <c r="G118" s="5"/>
    </row>
    <row r="119" spans="1:7" ht="12.75">
      <c r="A119" s="4"/>
      <c r="B119" s="5"/>
      <c r="C119" s="5"/>
      <c r="D119" s="5"/>
      <c r="E119" s="5"/>
      <c r="F119" s="5"/>
      <c r="G119" s="5"/>
    </row>
    <row r="120" spans="1:7" ht="12.75">
      <c r="A120" s="4"/>
      <c r="B120" s="5"/>
      <c r="C120" s="5"/>
      <c r="D120" s="5"/>
      <c r="E120" s="5"/>
      <c r="F120" s="5"/>
      <c r="G120" s="5"/>
    </row>
    <row r="121" spans="1:7" ht="12.75">
      <c r="A121" s="4"/>
      <c r="B121" s="5"/>
      <c r="C121" s="5"/>
      <c r="D121" s="5"/>
      <c r="E121" s="5"/>
      <c r="F121" s="5"/>
      <c r="G121" s="5"/>
    </row>
    <row r="122" spans="1:7" ht="12.75">
      <c r="A122" s="4"/>
      <c r="B122" s="5"/>
      <c r="C122" s="5"/>
      <c r="D122" s="5"/>
      <c r="E122" s="5"/>
      <c r="F122" s="5"/>
      <c r="G122" s="5"/>
    </row>
    <row r="123" spans="1:7" ht="12.75">
      <c r="A123" s="3"/>
      <c r="B123" s="5"/>
      <c r="C123" s="5"/>
      <c r="D123" s="5"/>
      <c r="E123" s="5"/>
      <c r="F123" s="5"/>
      <c r="G123" s="5"/>
    </row>
    <row r="124" spans="1:7" ht="12.75">
      <c r="A124" s="4"/>
      <c r="B124" s="5"/>
      <c r="C124" s="5"/>
      <c r="D124" s="5"/>
      <c r="E124" s="5"/>
      <c r="F124" s="5"/>
      <c r="G124" s="5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5">
      <c r="A126" s="44"/>
      <c r="B126" s="4"/>
      <c r="C126" s="46"/>
      <c r="D126" s="46"/>
      <c r="E126" s="46"/>
      <c r="F126" s="46"/>
      <c r="G126" s="4"/>
    </row>
    <row r="127" spans="1:7" ht="12.75">
      <c r="A127" s="4"/>
      <c r="B127" s="5"/>
      <c r="C127" s="5"/>
      <c r="D127" s="5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3"/>
    </row>
    <row r="132" spans="1:7" ht="12.75">
      <c r="A132" s="3"/>
      <c r="B132" s="4"/>
      <c r="C132" s="4"/>
      <c r="D132" s="4"/>
      <c r="E132" s="4"/>
      <c r="F132" s="4"/>
      <c r="G132" s="3"/>
    </row>
    <row r="133" spans="1:7" ht="12.75">
      <c r="A133" s="4"/>
      <c r="B133" s="5"/>
      <c r="C133" s="5"/>
      <c r="D133" s="5"/>
      <c r="E133" s="5"/>
      <c r="F133" s="5"/>
      <c r="G133" s="5"/>
    </row>
    <row r="134" spans="1:7" ht="12.75">
      <c r="A134" s="4"/>
      <c r="B134" s="5"/>
      <c r="C134" s="5"/>
      <c r="D134" s="5"/>
      <c r="E134" s="5"/>
      <c r="F134" s="5"/>
      <c r="G134" s="5"/>
    </row>
    <row r="135" spans="1:7" ht="12.75">
      <c r="A135" s="4"/>
      <c r="B135" s="5"/>
      <c r="C135" s="5"/>
      <c r="D135" s="5"/>
      <c r="E135" s="5"/>
      <c r="F135" s="5"/>
      <c r="G135" s="5"/>
    </row>
    <row r="136" spans="1:7" ht="12.75">
      <c r="A136" s="4"/>
      <c r="B136" s="5"/>
      <c r="C136" s="5"/>
      <c r="D136" s="5"/>
      <c r="E136" s="5"/>
      <c r="F136" s="5"/>
      <c r="G136" s="5"/>
    </row>
    <row r="137" spans="1:7" ht="12.75">
      <c r="A137" s="4"/>
      <c r="B137" s="5"/>
      <c r="C137" s="5"/>
      <c r="D137" s="5"/>
      <c r="E137" s="5"/>
      <c r="F137" s="5"/>
      <c r="G137" s="5"/>
    </row>
    <row r="138" spans="1:7" ht="12.75">
      <c r="A138" s="4"/>
      <c r="B138" s="5"/>
      <c r="C138" s="5"/>
      <c r="D138" s="5"/>
      <c r="E138" s="5"/>
      <c r="F138" s="5"/>
      <c r="G138" s="5"/>
    </row>
    <row r="139" spans="1:7" ht="12.75">
      <c r="A139" s="4"/>
      <c r="B139" s="5"/>
      <c r="C139" s="5"/>
      <c r="D139" s="5"/>
      <c r="E139" s="5"/>
      <c r="F139" s="5"/>
      <c r="G139" s="5"/>
    </row>
    <row r="140" spans="1:7" ht="12.75">
      <c r="A140" s="4"/>
      <c r="B140" s="5"/>
      <c r="C140" s="5"/>
      <c r="D140" s="5"/>
      <c r="E140" s="5"/>
      <c r="F140" s="5"/>
      <c r="G140" s="5"/>
    </row>
    <row r="141" spans="1:7" ht="12.75">
      <c r="A141" s="4"/>
      <c r="B141" s="5"/>
      <c r="C141" s="5"/>
      <c r="D141" s="5"/>
      <c r="E141" s="5"/>
      <c r="F141" s="5"/>
      <c r="G141" s="5"/>
    </row>
    <row r="142" spans="1:7" ht="12.75">
      <c r="A142" s="4"/>
      <c r="B142" s="5"/>
      <c r="C142" s="5"/>
      <c r="D142" s="5"/>
      <c r="E142" s="5"/>
      <c r="F142" s="5"/>
      <c r="G142" s="5"/>
    </row>
    <row r="143" spans="1:7" ht="12.75">
      <c r="A143" s="3"/>
      <c r="B143" s="5"/>
      <c r="C143" s="5"/>
      <c r="D143" s="5"/>
      <c r="E143" s="5"/>
      <c r="F143" s="5"/>
      <c r="G143" s="5"/>
    </row>
    <row r="144" spans="1:7" ht="12.75">
      <c r="A144" s="4"/>
      <c r="B144" s="5"/>
      <c r="C144" s="5"/>
      <c r="D144" s="5"/>
      <c r="E144" s="5"/>
      <c r="F144" s="5"/>
      <c r="G144" s="5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</sheetData>
  <printOptions horizontalCentered="1"/>
  <pageMargins left="0.5905511811023623" right="0" top="0" bottom="0" header="0" footer="0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K27" sqref="K27"/>
    </sheetView>
  </sheetViews>
  <sheetFormatPr defaultColWidth="11.421875" defaultRowHeight="12.75"/>
  <cols>
    <col min="1" max="1" width="15.8515625" style="0" customWidth="1"/>
    <col min="2" max="2" width="7.28125" style="0" customWidth="1"/>
    <col min="3" max="3" width="5.28125" style="0" customWidth="1"/>
    <col min="4" max="4" width="7.28125" style="0" bestFit="1" customWidth="1"/>
    <col min="5" max="5" width="5.28125" style="0" customWidth="1"/>
    <col min="6" max="6" width="7.28125" style="0" customWidth="1"/>
    <col min="7" max="7" width="5.28125" style="0" customWidth="1"/>
    <col min="8" max="8" width="7.28125" style="0" bestFit="1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bestFit="1" customWidth="1"/>
    <col min="13" max="13" width="5.28125" style="0" customWidth="1"/>
    <col min="14" max="14" width="8.57421875" style="0" customWidth="1"/>
    <col min="15" max="15" width="5.28125" style="0" customWidth="1"/>
    <col min="16" max="16" width="12.421875" style="0" customWidth="1"/>
    <col min="18" max="18" width="6.28125" style="0" customWidth="1"/>
  </cols>
  <sheetData>
    <row r="1" spans="1:16" ht="15.75">
      <c r="A1" s="7"/>
      <c r="B1" s="27" t="s">
        <v>51</v>
      </c>
      <c r="C1" s="28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6" t="s">
        <v>0</v>
      </c>
      <c r="B2" s="14" t="s">
        <v>49</v>
      </c>
      <c r="C2" s="9"/>
      <c r="D2" s="15" t="s">
        <v>50</v>
      </c>
      <c r="E2" s="11"/>
      <c r="F2" s="10"/>
      <c r="G2" s="11"/>
      <c r="H2" s="15" t="s">
        <v>47</v>
      </c>
      <c r="I2" s="10"/>
      <c r="J2" s="10"/>
      <c r="K2" s="10"/>
      <c r="L2" s="15" t="s">
        <v>48</v>
      </c>
      <c r="M2" s="10"/>
      <c r="N2" s="10"/>
      <c r="O2" s="10"/>
      <c r="P2" s="10"/>
    </row>
    <row r="3" spans="1:16" ht="12.75">
      <c r="A3" s="22" t="s">
        <v>30</v>
      </c>
      <c r="B3" s="18" t="s">
        <v>1</v>
      </c>
      <c r="C3" s="19" t="s">
        <v>2</v>
      </c>
      <c r="D3" s="20" t="s">
        <v>5</v>
      </c>
      <c r="E3" s="20" t="s">
        <v>2</v>
      </c>
      <c r="F3" s="20" t="s">
        <v>3</v>
      </c>
      <c r="G3" s="20" t="s">
        <v>2</v>
      </c>
      <c r="H3" s="20" t="s">
        <v>4</v>
      </c>
      <c r="I3" s="20" t="s">
        <v>2</v>
      </c>
      <c r="J3" s="20" t="s">
        <v>3</v>
      </c>
      <c r="K3" s="21" t="s">
        <v>2</v>
      </c>
      <c r="L3" s="21" t="s">
        <v>6</v>
      </c>
      <c r="M3" s="21" t="s">
        <v>2</v>
      </c>
      <c r="N3" s="21" t="s">
        <v>7</v>
      </c>
      <c r="O3" s="21" t="s">
        <v>2</v>
      </c>
      <c r="P3" s="21" t="s">
        <v>8</v>
      </c>
    </row>
    <row r="4" spans="1:16" ht="12.75">
      <c r="A4" s="41" t="s">
        <v>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>
        <v>291</v>
      </c>
      <c r="M4" s="41">
        <v>2</v>
      </c>
      <c r="N4" s="17">
        <f>SUM(B4+D4+H4+L4)</f>
        <v>291</v>
      </c>
      <c r="O4" s="41"/>
      <c r="P4" s="17">
        <f>AVERAGE(B4,D4,H4,L4)</f>
        <v>291</v>
      </c>
    </row>
    <row r="5" spans="1:16" ht="12.75">
      <c r="A5" s="13" t="s">
        <v>38</v>
      </c>
      <c r="B5" s="62">
        <v>289</v>
      </c>
      <c r="C5" s="15">
        <v>1</v>
      </c>
      <c r="D5" s="17">
        <v>280</v>
      </c>
      <c r="E5" s="17"/>
      <c r="F5" s="17">
        <f>SUM(B5+D5)</f>
        <v>569</v>
      </c>
      <c r="G5" s="15">
        <v>3</v>
      </c>
      <c r="H5" s="17">
        <v>284</v>
      </c>
      <c r="I5" s="15">
        <v>2</v>
      </c>
      <c r="J5" s="17">
        <f>SUM(B5+D5+H5)</f>
        <v>853</v>
      </c>
      <c r="K5" s="15">
        <v>3</v>
      </c>
      <c r="L5" s="17">
        <v>268</v>
      </c>
      <c r="M5" s="17"/>
      <c r="N5" s="17">
        <f>SUM(B5+D5+H5+L5)</f>
        <v>1121</v>
      </c>
      <c r="O5" s="17">
        <v>3</v>
      </c>
      <c r="P5" s="17">
        <f>AVERAGE(B5,D5,H5,L5)</f>
        <v>280.25</v>
      </c>
    </row>
    <row r="6" spans="1:16" ht="12.75">
      <c r="A6" s="13" t="s">
        <v>40</v>
      </c>
      <c r="B6" s="53">
        <v>287</v>
      </c>
      <c r="C6" s="15">
        <v>2</v>
      </c>
      <c r="D6" s="17">
        <v>291</v>
      </c>
      <c r="E6" s="15">
        <v>2</v>
      </c>
      <c r="F6" s="17">
        <f>SUM(B6+D6)</f>
        <v>578</v>
      </c>
      <c r="G6" s="15">
        <v>1</v>
      </c>
      <c r="H6" s="17">
        <v>282</v>
      </c>
      <c r="I6" s="15"/>
      <c r="J6" s="17">
        <f>SUM(B6+D6+H6)</f>
        <v>860</v>
      </c>
      <c r="K6" s="15">
        <v>2</v>
      </c>
      <c r="L6" s="17"/>
      <c r="M6" s="17"/>
      <c r="N6" s="17">
        <f>SUM(B6+D6+H6+L6)</f>
        <v>860</v>
      </c>
      <c r="O6" s="17"/>
      <c r="P6" s="17">
        <f>AVERAGE(B6,D6,H6,L6)</f>
        <v>286.6666666666667</v>
      </c>
    </row>
    <row r="7" spans="1:16" ht="12.75">
      <c r="A7" s="17" t="s">
        <v>39</v>
      </c>
      <c r="B7" s="53">
        <v>279</v>
      </c>
      <c r="D7" s="17">
        <v>266</v>
      </c>
      <c r="E7" s="15"/>
      <c r="F7" s="17">
        <f>SUM(B7+D7)</f>
        <v>545</v>
      </c>
      <c r="G7" s="15"/>
      <c r="H7" s="17">
        <v>276</v>
      </c>
      <c r="I7" s="15"/>
      <c r="J7" s="17">
        <f>SUM(B7+D7+H7)</f>
        <v>821</v>
      </c>
      <c r="K7" s="15"/>
      <c r="L7" s="17">
        <v>256</v>
      </c>
      <c r="M7" s="17"/>
      <c r="N7" s="17">
        <f>SUM(B7+D7+H7+L7)</f>
        <v>1077</v>
      </c>
      <c r="O7" s="17"/>
      <c r="P7" s="17">
        <f>AVERAGE(B7,D7,H7,L7)</f>
        <v>269.25</v>
      </c>
    </row>
    <row r="8" spans="1:16" ht="12.75">
      <c r="A8" s="17"/>
      <c r="B8" s="66">
        <f>SUM(B5:B7)</f>
        <v>855</v>
      </c>
      <c r="C8" s="23">
        <v>1</v>
      </c>
      <c r="D8" s="25">
        <f>SUM(D5:D7)</f>
        <v>837</v>
      </c>
      <c r="E8" s="23">
        <v>2</v>
      </c>
      <c r="F8" s="25">
        <f>SUM(F5:F7)</f>
        <v>1692</v>
      </c>
      <c r="G8" s="23">
        <v>1</v>
      </c>
      <c r="H8" s="25">
        <f>SUM(H5:H7)</f>
        <v>842</v>
      </c>
      <c r="I8" s="23">
        <v>3</v>
      </c>
      <c r="J8" s="25">
        <f>SUM(J5:J7)</f>
        <v>2534</v>
      </c>
      <c r="K8" s="23">
        <v>2</v>
      </c>
      <c r="L8" s="25">
        <f>SUM(L4:L7)</f>
        <v>815</v>
      </c>
      <c r="M8" s="25">
        <v>2</v>
      </c>
      <c r="N8" s="25">
        <f>SUM(N4:N7)</f>
        <v>3349</v>
      </c>
      <c r="O8" s="25">
        <v>1</v>
      </c>
      <c r="P8" s="25">
        <f>AVERAGE(B8,D8)</f>
        <v>846</v>
      </c>
    </row>
    <row r="9" spans="1:16" ht="12.75">
      <c r="A9" s="6" t="s">
        <v>0</v>
      </c>
      <c r="B9" s="8"/>
      <c r="C9" s="9"/>
      <c r="D9" s="10"/>
      <c r="E9" s="11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22" t="s">
        <v>31</v>
      </c>
      <c r="B10" s="18" t="s">
        <v>1</v>
      </c>
      <c r="C10" s="19" t="s">
        <v>2</v>
      </c>
      <c r="D10" s="20" t="s">
        <v>5</v>
      </c>
      <c r="E10" s="20" t="s">
        <v>2</v>
      </c>
      <c r="F10" s="20" t="s">
        <v>3</v>
      </c>
      <c r="G10" s="20" t="s">
        <v>2</v>
      </c>
      <c r="H10" s="20" t="s">
        <v>4</v>
      </c>
      <c r="I10" s="20" t="s">
        <v>2</v>
      </c>
      <c r="J10" s="20" t="s">
        <v>3</v>
      </c>
      <c r="K10" s="21" t="s">
        <v>2</v>
      </c>
      <c r="L10" s="21" t="s">
        <v>6</v>
      </c>
      <c r="M10" s="21" t="s">
        <v>2</v>
      </c>
      <c r="N10" s="21" t="s">
        <v>7</v>
      </c>
      <c r="O10" s="21" t="s">
        <v>2</v>
      </c>
      <c r="P10" s="21" t="s">
        <v>8</v>
      </c>
    </row>
    <row r="11" spans="1:16" ht="12.75">
      <c r="A11" s="57" t="s">
        <v>41</v>
      </c>
      <c r="B11" s="53">
        <v>280</v>
      </c>
      <c r="C11" s="1"/>
      <c r="D11" s="17"/>
      <c r="E11" s="17"/>
      <c r="F11" s="17">
        <f>SUM(B11+D11)</f>
        <v>280</v>
      </c>
      <c r="G11" s="17"/>
      <c r="H11" s="17">
        <v>292</v>
      </c>
      <c r="I11" s="15">
        <v>1</v>
      </c>
      <c r="J11" s="17">
        <f>SUM(B11+D11+H11)</f>
        <v>572</v>
      </c>
      <c r="K11" s="17"/>
      <c r="L11" s="17">
        <v>292</v>
      </c>
      <c r="M11" s="17">
        <v>1</v>
      </c>
      <c r="N11" s="17">
        <f>SUM(B11+D11+H11+L11)</f>
        <v>864</v>
      </c>
      <c r="O11" s="17"/>
      <c r="P11" s="17">
        <f>AVERAGE(B11,D11,H11,L11)</f>
        <v>288</v>
      </c>
    </row>
    <row r="12" spans="1:16" ht="12.75">
      <c r="A12" s="58" t="s">
        <v>33</v>
      </c>
      <c r="B12" s="53">
        <v>284</v>
      </c>
      <c r="C12" s="53">
        <v>3</v>
      </c>
      <c r="D12" s="17">
        <v>293</v>
      </c>
      <c r="E12" s="15">
        <v>1</v>
      </c>
      <c r="F12" s="17">
        <f>SUM(B12+D12)</f>
        <v>577</v>
      </c>
      <c r="G12" s="15">
        <v>2</v>
      </c>
      <c r="H12" s="17">
        <v>292</v>
      </c>
      <c r="I12" s="15">
        <v>1</v>
      </c>
      <c r="J12" s="17">
        <f>SUM(B12+D12+H12)</f>
        <v>869</v>
      </c>
      <c r="K12" s="15">
        <v>1</v>
      </c>
      <c r="L12" s="17">
        <v>279</v>
      </c>
      <c r="M12" s="17"/>
      <c r="N12" s="17">
        <f>SUM(B12+D12+H12+L12)</f>
        <v>1148</v>
      </c>
      <c r="O12" s="17">
        <v>1</v>
      </c>
      <c r="P12" s="17">
        <f>AVERAGE(B12,D12,H12,L12)</f>
        <v>287</v>
      </c>
    </row>
    <row r="13" spans="1:18" ht="12.75">
      <c r="A13" s="57" t="s">
        <v>42</v>
      </c>
      <c r="B13" s="53">
        <v>277</v>
      </c>
      <c r="C13" s="1"/>
      <c r="D13" s="17">
        <v>275</v>
      </c>
      <c r="E13" s="15"/>
      <c r="F13" s="17">
        <f>SUM(B13+D13)</f>
        <v>552</v>
      </c>
      <c r="G13" s="15"/>
      <c r="H13" s="17"/>
      <c r="I13" s="15"/>
      <c r="J13" s="17">
        <f>SUM(B13+D13+H13)</f>
        <v>552</v>
      </c>
      <c r="K13" s="15"/>
      <c r="L13" s="17"/>
      <c r="M13" s="17"/>
      <c r="N13" s="17">
        <f>SUM(B13+D13+H13+L13)</f>
        <v>552</v>
      </c>
      <c r="O13" s="17"/>
      <c r="P13" s="17">
        <f>AVERAGE(B13,D13,H13,L13)</f>
        <v>276</v>
      </c>
      <c r="R13" t="s">
        <v>59</v>
      </c>
    </row>
    <row r="14" spans="1:16" ht="12.75">
      <c r="A14" s="13" t="s">
        <v>54</v>
      </c>
      <c r="B14" s="15"/>
      <c r="C14" s="16"/>
      <c r="D14" s="17">
        <v>268</v>
      </c>
      <c r="E14" s="15"/>
      <c r="F14" s="17">
        <f>SUM(B14+D14)</f>
        <v>268</v>
      </c>
      <c r="G14" s="15"/>
      <c r="H14" s="17">
        <v>278</v>
      </c>
      <c r="I14" s="15"/>
      <c r="J14" s="17">
        <f>SUM(B14+D14+H14)</f>
        <v>546</v>
      </c>
      <c r="K14" s="15"/>
      <c r="L14" s="17">
        <v>239</v>
      </c>
      <c r="M14" s="17"/>
      <c r="N14" s="17">
        <f>SUM(B14+D14+H14+L14)</f>
        <v>785</v>
      </c>
      <c r="O14" s="17"/>
      <c r="P14" s="17">
        <f>AVERAGE(B14,D14,H14,L14)</f>
        <v>261.6666666666667</v>
      </c>
    </row>
    <row r="15" spans="1:16" ht="12.75">
      <c r="A15" s="17"/>
      <c r="B15" s="23">
        <f>SUM(B11:B14)</f>
        <v>841</v>
      </c>
      <c r="C15" s="23">
        <v>2</v>
      </c>
      <c r="D15" s="25">
        <f>SUM(D11:D14)</f>
        <v>836</v>
      </c>
      <c r="E15" s="23">
        <v>3</v>
      </c>
      <c r="F15" s="25">
        <f>SUM(F11:F14)</f>
        <v>1677</v>
      </c>
      <c r="G15" s="23">
        <v>2</v>
      </c>
      <c r="H15" s="25">
        <f>SUM(H11:H14)</f>
        <v>862</v>
      </c>
      <c r="I15" s="23">
        <v>1</v>
      </c>
      <c r="J15" s="25">
        <f>SUM(J11:J14)</f>
        <v>2539</v>
      </c>
      <c r="K15" s="23">
        <v>1</v>
      </c>
      <c r="L15" s="25">
        <f>SUM(L11:L14)</f>
        <v>810</v>
      </c>
      <c r="M15" s="25">
        <v>3</v>
      </c>
      <c r="N15" s="25">
        <f>SUM(N11:N14)</f>
        <v>3349</v>
      </c>
      <c r="O15" s="25">
        <v>2</v>
      </c>
      <c r="P15" s="25">
        <f>AVERAGE(B15,D15)</f>
        <v>838.5</v>
      </c>
    </row>
    <row r="16" spans="1:16" ht="12.75">
      <c r="A16" s="6" t="s">
        <v>0</v>
      </c>
      <c r="B16" s="8"/>
      <c r="C16" s="9"/>
      <c r="D16" s="10"/>
      <c r="E16" s="11"/>
      <c r="F16" s="10"/>
      <c r="G16" s="8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42" t="s">
        <v>9</v>
      </c>
      <c r="B17" s="18" t="s">
        <v>1</v>
      </c>
      <c r="C17" s="19" t="s">
        <v>2</v>
      </c>
      <c r="D17" s="20" t="s">
        <v>5</v>
      </c>
      <c r="E17" s="20" t="s">
        <v>2</v>
      </c>
      <c r="F17" s="20" t="s">
        <v>3</v>
      </c>
      <c r="G17" s="20" t="s">
        <v>2</v>
      </c>
      <c r="H17" s="20" t="s">
        <v>4</v>
      </c>
      <c r="I17" s="20" t="s">
        <v>2</v>
      </c>
      <c r="J17" s="20" t="s">
        <v>3</v>
      </c>
      <c r="K17" s="21" t="s">
        <v>2</v>
      </c>
      <c r="L17" s="21" t="s">
        <v>6</v>
      </c>
      <c r="M17" s="21" t="s">
        <v>2</v>
      </c>
      <c r="N17" s="21" t="s">
        <v>7</v>
      </c>
      <c r="O17" s="21" t="s">
        <v>2</v>
      </c>
      <c r="P17" s="21" t="s">
        <v>8</v>
      </c>
    </row>
    <row r="18" spans="1:16" ht="12.75">
      <c r="A18" s="57" t="s">
        <v>43</v>
      </c>
      <c r="B18" s="53">
        <v>278</v>
      </c>
      <c r="C18" s="2"/>
      <c r="D18" s="17">
        <v>282</v>
      </c>
      <c r="E18" s="17"/>
      <c r="F18" s="17">
        <f>SUM(B18+D18)</f>
        <v>560</v>
      </c>
      <c r="G18" s="17"/>
      <c r="H18" s="17">
        <v>281</v>
      </c>
      <c r="I18" s="17"/>
      <c r="J18" s="17">
        <f>SUM(B18+D18+H18)</f>
        <v>841</v>
      </c>
      <c r="K18" s="17"/>
      <c r="L18" s="17">
        <v>280</v>
      </c>
      <c r="M18" s="17">
        <v>3</v>
      </c>
      <c r="N18" s="17">
        <f>SUM(B18+D18+H18+L18)</f>
        <v>1121</v>
      </c>
      <c r="O18" s="17">
        <v>2</v>
      </c>
      <c r="P18" s="17">
        <f>AVERAGE(B18,D18,H18,L18)</f>
        <v>280.25</v>
      </c>
    </row>
    <row r="19" spans="1:16" ht="12.75">
      <c r="A19" s="57" t="s">
        <v>32</v>
      </c>
      <c r="B19" s="53">
        <v>256</v>
      </c>
      <c r="C19" s="2"/>
      <c r="D19" s="17">
        <v>271</v>
      </c>
      <c r="E19" s="17"/>
      <c r="F19" s="17">
        <f>SUM(B19+D19)</f>
        <v>527</v>
      </c>
      <c r="G19" s="17"/>
      <c r="H19" s="17">
        <v>259</v>
      </c>
      <c r="I19" s="17"/>
      <c r="J19" s="17">
        <f>SUM(B19+D19+H19)</f>
        <v>786</v>
      </c>
      <c r="K19" s="17"/>
      <c r="L19" s="17">
        <v>278</v>
      </c>
      <c r="M19" s="17"/>
      <c r="N19" s="17">
        <f>SUM(B19+D19+H19+L19)</f>
        <v>1064</v>
      </c>
      <c r="O19" s="17"/>
      <c r="P19" s="17">
        <f>AVERAGE(B19,D19,H19,L19)</f>
        <v>266</v>
      </c>
    </row>
    <row r="20" spans="1:16" ht="12.75">
      <c r="A20" s="41" t="s">
        <v>17</v>
      </c>
      <c r="B20" s="53">
        <v>273</v>
      </c>
      <c r="C20" s="2"/>
      <c r="D20" s="17">
        <v>284</v>
      </c>
      <c r="E20" s="15">
        <v>3</v>
      </c>
      <c r="F20" s="17">
        <f>SUM(B20+D20)</f>
        <v>557</v>
      </c>
      <c r="G20" s="17"/>
      <c r="H20" s="17">
        <v>271</v>
      </c>
      <c r="I20" s="17"/>
      <c r="J20" s="17">
        <f>SUM(B20+D20+H20)</f>
        <v>828</v>
      </c>
      <c r="K20" s="17"/>
      <c r="L20" s="17">
        <v>274</v>
      </c>
      <c r="M20" s="17"/>
      <c r="N20" s="17">
        <f>SUM(B20+D20+H20+L20)</f>
        <v>1102</v>
      </c>
      <c r="O20" s="17"/>
      <c r="P20" s="17">
        <f>AVERAGE(B20,D20,H20,L20)</f>
        <v>275.5</v>
      </c>
    </row>
    <row r="21" spans="1:16" ht="12.75">
      <c r="A21" s="1"/>
      <c r="B21" s="53">
        <v>0</v>
      </c>
      <c r="C21" s="2"/>
      <c r="D21" s="17"/>
      <c r="E21" s="15"/>
      <c r="F21" s="17">
        <f>SUM(B21+D21)</f>
        <v>0</v>
      </c>
      <c r="G21" s="17"/>
      <c r="H21" s="17"/>
      <c r="I21" s="17"/>
      <c r="J21" s="17">
        <f>SUM(B21+D21+H21)</f>
        <v>0</v>
      </c>
      <c r="K21" s="17"/>
      <c r="L21" s="17"/>
      <c r="M21" s="17"/>
      <c r="N21" s="17">
        <f>SUM(B21+D21+H21+L21)</f>
        <v>0</v>
      </c>
      <c r="O21" s="17"/>
      <c r="P21" s="17">
        <f>AVERAGE(B21,D21,H21,L21)</f>
        <v>0</v>
      </c>
    </row>
    <row r="22" spans="1:16" ht="12.75">
      <c r="A22" s="17"/>
      <c r="B22" s="59">
        <f>SUM(B18:B21)</f>
        <v>807</v>
      </c>
      <c r="C22" s="23">
        <v>4</v>
      </c>
      <c r="D22" s="25">
        <f>SUM(D18:D21)</f>
        <v>837</v>
      </c>
      <c r="E22" s="23">
        <v>1</v>
      </c>
      <c r="F22" s="25">
        <f>SUM(F18:F21)</f>
        <v>1644</v>
      </c>
      <c r="G22" s="23">
        <v>3</v>
      </c>
      <c r="H22" s="25">
        <f>SUM(H18:H21)</f>
        <v>811</v>
      </c>
      <c r="I22" s="23">
        <v>4</v>
      </c>
      <c r="J22" s="25">
        <f>SUM(J18:J20)</f>
        <v>2455</v>
      </c>
      <c r="K22" s="23">
        <v>4</v>
      </c>
      <c r="L22" s="25">
        <f>SUM(L18:L21)</f>
        <v>832</v>
      </c>
      <c r="M22" s="25">
        <v>1</v>
      </c>
      <c r="N22" s="25">
        <f>SUM(N18:N21)</f>
        <v>3287</v>
      </c>
      <c r="O22" s="25">
        <v>3</v>
      </c>
      <c r="P22" s="17">
        <f>AVERAGE(B22,D22,H22,L22)</f>
        <v>821.75</v>
      </c>
    </row>
    <row r="23" spans="1:16" ht="12.75">
      <c r="A23" s="6" t="s">
        <v>0</v>
      </c>
      <c r="B23" s="8"/>
      <c r="C23" s="9"/>
      <c r="D23" s="10"/>
      <c r="E23" s="11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22" t="s">
        <v>44</v>
      </c>
      <c r="B24" s="18" t="s">
        <v>1</v>
      </c>
      <c r="C24" s="19" t="s">
        <v>2</v>
      </c>
      <c r="D24" s="20" t="s">
        <v>5</v>
      </c>
      <c r="E24" s="20" t="s">
        <v>2</v>
      </c>
      <c r="F24" s="20" t="s">
        <v>3</v>
      </c>
      <c r="G24" s="20" t="s">
        <v>2</v>
      </c>
      <c r="H24" s="20" t="s">
        <v>4</v>
      </c>
      <c r="I24" s="20" t="s">
        <v>2</v>
      </c>
      <c r="J24" s="20" t="s">
        <v>3</v>
      </c>
      <c r="K24" s="21" t="s">
        <v>2</v>
      </c>
      <c r="L24" s="21" t="s">
        <v>6</v>
      </c>
      <c r="M24" s="21" t="s">
        <v>2</v>
      </c>
      <c r="N24" s="21" t="s">
        <v>7</v>
      </c>
      <c r="O24" s="21" t="s">
        <v>2</v>
      </c>
      <c r="P24" s="21" t="s">
        <v>8</v>
      </c>
    </row>
    <row r="25" spans="1:16" ht="12.75">
      <c r="A25" s="55" t="s">
        <v>27</v>
      </c>
      <c r="B25" s="53">
        <v>281</v>
      </c>
      <c r="C25" s="15"/>
      <c r="D25" s="17">
        <v>272</v>
      </c>
      <c r="E25" s="17"/>
      <c r="F25" s="17">
        <f>SUM(B25+D25)</f>
        <v>553</v>
      </c>
      <c r="G25" s="17"/>
      <c r="H25" s="17">
        <v>279</v>
      </c>
      <c r="I25" s="17"/>
      <c r="J25" s="17">
        <f>SUM(B25+D25+H25)</f>
        <v>832</v>
      </c>
      <c r="K25" s="17"/>
      <c r="L25" s="17">
        <v>266</v>
      </c>
      <c r="M25" s="17"/>
      <c r="N25" s="17">
        <f>SUM(B25+D25+H25+L25)</f>
        <v>1098</v>
      </c>
      <c r="O25" s="17"/>
      <c r="P25" s="17">
        <f>AVERAGE(B25,D25,H25,L25)</f>
        <v>274.5</v>
      </c>
    </row>
    <row r="26" spans="1:16" ht="12.75">
      <c r="A26" s="13" t="s">
        <v>45</v>
      </c>
      <c r="B26" s="53">
        <v>264</v>
      </c>
      <c r="C26" s="15"/>
      <c r="D26" s="17">
        <v>281</v>
      </c>
      <c r="E26" s="17"/>
      <c r="F26" s="17">
        <f>SUM(B26+D26)</f>
        <v>545</v>
      </c>
      <c r="G26" s="17"/>
      <c r="H26" s="17">
        <v>283</v>
      </c>
      <c r="I26" s="15">
        <v>3</v>
      </c>
      <c r="J26" s="17">
        <f>SUM(B26+D26+H26)</f>
        <v>828</v>
      </c>
      <c r="K26" s="17"/>
      <c r="L26" s="17">
        <v>264</v>
      </c>
      <c r="M26" s="17"/>
      <c r="N26" s="17">
        <f>SUM(B26+D26+H26+L26)</f>
        <v>1092</v>
      </c>
      <c r="O26" s="17"/>
      <c r="P26" s="17">
        <f>AVERAGE(B26,D26,H26,L26)</f>
        <v>273</v>
      </c>
    </row>
    <row r="27" spans="1:16" ht="12.75">
      <c r="A27" s="55" t="s">
        <v>46</v>
      </c>
      <c r="B27" s="53">
        <v>279</v>
      </c>
      <c r="C27" s="15"/>
      <c r="D27" s="17">
        <v>264</v>
      </c>
      <c r="E27" s="17"/>
      <c r="F27" s="17">
        <f>SUM(B27+D27)</f>
        <v>543</v>
      </c>
      <c r="G27" s="17"/>
      <c r="H27" s="17">
        <v>282</v>
      </c>
      <c r="I27" s="15"/>
      <c r="J27" s="17">
        <f>SUM(B27+D27+H27)</f>
        <v>825</v>
      </c>
      <c r="K27" s="17"/>
      <c r="L27" s="17">
        <v>271</v>
      </c>
      <c r="M27" s="17"/>
      <c r="N27" s="17">
        <f>SUM(B27+D27+H27+L27)</f>
        <v>1096</v>
      </c>
      <c r="O27" s="17"/>
      <c r="P27" s="17">
        <f>AVERAGE(B27,D27,H27,L27)</f>
        <v>274</v>
      </c>
    </row>
    <row r="28" spans="1:16" ht="12.75">
      <c r="A28" s="13"/>
      <c r="B28" s="15">
        <v>0</v>
      </c>
      <c r="C28" s="15"/>
      <c r="D28" s="17"/>
      <c r="E28" s="17"/>
      <c r="F28" s="17">
        <f>SUM(B28+D28)</f>
        <v>0</v>
      </c>
      <c r="G28" s="17"/>
      <c r="H28" s="17"/>
      <c r="I28" s="15"/>
      <c r="J28" s="17">
        <f>SUM(B28+D28+H28)</f>
        <v>0</v>
      </c>
      <c r="K28" s="17"/>
      <c r="L28" s="17"/>
      <c r="M28" s="17"/>
      <c r="N28" s="17">
        <f>SUM(B28+D28+H28+L28)</f>
        <v>0</v>
      </c>
      <c r="O28" s="17"/>
      <c r="P28" s="17">
        <f>AVERAGE(B28,D28,H28,L28)</f>
        <v>0</v>
      </c>
    </row>
    <row r="29" spans="2:16" ht="12.75">
      <c r="B29" s="23">
        <f>SUM(B25:B28)</f>
        <v>824</v>
      </c>
      <c r="C29" s="23">
        <v>3</v>
      </c>
      <c r="D29" s="25">
        <f>SUM(D25:D28)</f>
        <v>817</v>
      </c>
      <c r="E29" s="23">
        <v>4</v>
      </c>
      <c r="F29" s="25">
        <f>SUM(F25:F28)</f>
        <v>1641</v>
      </c>
      <c r="G29" s="23">
        <v>4</v>
      </c>
      <c r="H29" s="29">
        <f>SUM(H25:H28)</f>
        <v>844</v>
      </c>
      <c r="I29" s="23">
        <v>2</v>
      </c>
      <c r="J29" s="25">
        <f>SUM(J25:J28)</f>
        <v>2485</v>
      </c>
      <c r="K29" s="23">
        <v>3</v>
      </c>
      <c r="L29" s="29">
        <f>SUM(L25:L28)</f>
        <v>801</v>
      </c>
      <c r="M29" s="24">
        <v>4</v>
      </c>
      <c r="N29" s="25">
        <f>SUM(N25:N28)</f>
        <v>3286</v>
      </c>
      <c r="O29" s="25">
        <v>4</v>
      </c>
      <c r="P29" s="25">
        <f>AVERAGE(B29,D29)</f>
        <v>820.5</v>
      </c>
    </row>
    <row r="30" spans="1:16" ht="12.75">
      <c r="A30" s="6" t="s">
        <v>0</v>
      </c>
      <c r="B30" s="36"/>
      <c r="C30" s="37"/>
      <c r="D30" s="38"/>
      <c r="E30" s="38"/>
      <c r="F30" s="38"/>
      <c r="G30" s="36"/>
      <c r="H30" s="39"/>
      <c r="I30" s="38"/>
      <c r="J30" s="38"/>
      <c r="K30" s="38"/>
      <c r="L30" s="36"/>
      <c r="M30" s="37"/>
      <c r="N30" s="38"/>
      <c r="O30" s="38"/>
      <c r="P30" s="38"/>
    </row>
    <row r="31" spans="1:16" ht="12.75">
      <c r="A31" s="22"/>
      <c r="B31" s="18" t="s">
        <v>1</v>
      </c>
      <c r="C31" s="19" t="s">
        <v>2</v>
      </c>
      <c r="D31" s="20" t="s">
        <v>5</v>
      </c>
      <c r="E31" s="20" t="s">
        <v>2</v>
      </c>
      <c r="F31" s="20" t="s">
        <v>3</v>
      </c>
      <c r="G31" s="20" t="s">
        <v>2</v>
      </c>
      <c r="H31" s="20" t="s">
        <v>4</v>
      </c>
      <c r="I31" s="20" t="s">
        <v>2</v>
      </c>
      <c r="J31" s="20" t="s">
        <v>3</v>
      </c>
      <c r="K31" s="21" t="s">
        <v>2</v>
      </c>
      <c r="L31" s="21" t="s">
        <v>6</v>
      </c>
      <c r="M31" s="21" t="s">
        <v>2</v>
      </c>
      <c r="N31" s="21" t="s">
        <v>7</v>
      </c>
      <c r="O31" s="21" t="s">
        <v>2</v>
      </c>
      <c r="P31" s="21" t="s">
        <v>8</v>
      </c>
    </row>
    <row r="32" spans="1:16" ht="12.75">
      <c r="A32" s="16"/>
      <c r="B32" s="26">
        <v>0</v>
      </c>
      <c r="C32" s="16"/>
      <c r="D32" s="17"/>
      <c r="E32" s="17"/>
      <c r="F32" s="17">
        <f>SUM(B32+D32)</f>
        <v>0</v>
      </c>
      <c r="G32" s="17"/>
      <c r="H32" s="17"/>
      <c r="I32" s="17"/>
      <c r="J32" s="17">
        <f>SUM(B32+D32+H32)</f>
        <v>0</v>
      </c>
      <c r="K32" s="17"/>
      <c r="L32" s="17"/>
      <c r="M32" s="17"/>
      <c r="N32" s="17">
        <f>SUM(B32+D32+H32+L32)</f>
        <v>0</v>
      </c>
      <c r="O32" s="17"/>
      <c r="P32" s="17">
        <f>AVERAGE(B32,D32,H32,L32)</f>
        <v>0</v>
      </c>
    </row>
    <row r="33" spans="1:16" ht="12.75">
      <c r="A33" s="13"/>
      <c r="B33" s="15">
        <v>0</v>
      </c>
      <c r="C33" s="16"/>
      <c r="D33" s="17"/>
      <c r="E33" s="17"/>
      <c r="F33" s="17">
        <f>SUM(B33+D33)</f>
        <v>0</v>
      </c>
      <c r="G33" s="17"/>
      <c r="H33" s="17"/>
      <c r="I33" s="17"/>
      <c r="J33" s="17">
        <f>SUM(B33+D33+H33)</f>
        <v>0</v>
      </c>
      <c r="K33" s="17"/>
      <c r="L33" s="17"/>
      <c r="M33" s="17"/>
      <c r="N33" s="17">
        <f>SUM(B33+D33+H33+L33)</f>
        <v>0</v>
      </c>
      <c r="O33" s="17"/>
      <c r="P33" s="17">
        <f>AVERAGE(B33,D33,H33,L33)</f>
        <v>0</v>
      </c>
    </row>
    <row r="34" spans="1:16" ht="12.75">
      <c r="A34" s="13"/>
      <c r="B34" s="15">
        <v>0</v>
      </c>
      <c r="C34" s="16"/>
      <c r="D34" s="17"/>
      <c r="E34" s="17"/>
      <c r="F34" s="17">
        <f>SUM(B34+D34)</f>
        <v>0</v>
      </c>
      <c r="G34" s="17"/>
      <c r="H34" s="17"/>
      <c r="I34" s="17"/>
      <c r="J34" s="17">
        <f>SUM(B34+D34+H34)</f>
        <v>0</v>
      </c>
      <c r="K34" s="17"/>
      <c r="L34" s="17"/>
      <c r="M34" s="17"/>
      <c r="N34" s="17">
        <f>SUM(B34+D34+H34+L34)</f>
        <v>0</v>
      </c>
      <c r="O34" s="17"/>
      <c r="P34" s="17">
        <f>AVERAGE(B34,D34,H34,L34)</f>
        <v>0</v>
      </c>
    </row>
    <row r="35" spans="1:16" ht="12.75">
      <c r="A35" s="13"/>
      <c r="B35" s="15"/>
      <c r="C35" s="16"/>
      <c r="D35" s="17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23">
        <f>SUM(B32:B35)</f>
        <v>0</v>
      </c>
      <c r="C36" s="24"/>
      <c r="D36" s="25">
        <f>SUM(D32:D35)</f>
        <v>0</v>
      </c>
      <c r="E36" s="25"/>
      <c r="F36" s="25">
        <f>SUM(F32:F35)</f>
        <v>0</v>
      </c>
      <c r="G36" s="25"/>
      <c r="H36" s="25">
        <f>SUM(H32:H35)</f>
        <v>0</v>
      </c>
      <c r="I36" s="25"/>
      <c r="J36" s="25">
        <f>SUM(J32:J35)</f>
        <v>0</v>
      </c>
      <c r="K36" s="25"/>
      <c r="L36" s="25">
        <f>SUM(L32:L35)</f>
        <v>0</v>
      </c>
      <c r="M36" s="25"/>
      <c r="N36" s="25">
        <f>SUM(N32:N35)</f>
        <v>0</v>
      </c>
      <c r="O36" s="25"/>
      <c r="P36" s="25">
        <f>AVERAGE(B36,D36)</f>
        <v>0</v>
      </c>
    </row>
    <row r="37" ht="12.75">
      <c r="A37" s="67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R15" sqref="R15"/>
    </sheetView>
  </sheetViews>
  <sheetFormatPr defaultColWidth="11.421875" defaultRowHeight="12.75"/>
  <cols>
    <col min="1" max="1" width="16.421875" style="0" customWidth="1"/>
    <col min="2" max="2" width="7.28125" style="0" customWidth="1"/>
    <col min="3" max="3" width="5.28125" style="0" customWidth="1"/>
    <col min="4" max="4" width="7.28125" style="0" customWidth="1"/>
    <col min="5" max="5" width="5.28125" style="0" customWidth="1"/>
    <col min="6" max="6" width="7.28125" style="0" customWidth="1"/>
    <col min="7" max="7" width="5.28125" style="0" customWidth="1"/>
    <col min="8" max="8" width="7.28125" style="0" customWidth="1"/>
    <col min="9" max="9" width="5.28125" style="0" customWidth="1"/>
    <col min="10" max="10" width="7.28125" style="0" customWidth="1"/>
    <col min="11" max="11" width="5.28125" style="0" customWidth="1"/>
    <col min="12" max="12" width="7.28125" style="0" customWidth="1"/>
    <col min="13" max="13" width="5.28125" style="0" customWidth="1"/>
    <col min="14" max="14" width="8.57421875" style="0" customWidth="1"/>
    <col min="15" max="15" width="5.28125" style="0" customWidth="1"/>
    <col min="16" max="16" width="12.421875" style="0" customWidth="1"/>
  </cols>
  <sheetData>
    <row r="1" spans="1:16" ht="15.75">
      <c r="A1" s="7"/>
      <c r="B1" s="27" t="s">
        <v>89</v>
      </c>
      <c r="C1" s="28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2.75">
      <c r="A2" s="6" t="s">
        <v>0</v>
      </c>
      <c r="B2" s="14">
        <v>40662</v>
      </c>
      <c r="C2" s="9"/>
      <c r="D2" s="77">
        <v>40669</v>
      </c>
      <c r="E2" s="11"/>
      <c r="F2" s="10"/>
      <c r="G2" s="11"/>
      <c r="H2" s="77">
        <v>40676</v>
      </c>
      <c r="I2" s="10"/>
      <c r="J2" s="10"/>
      <c r="K2" s="10"/>
      <c r="L2" s="77">
        <v>40683</v>
      </c>
      <c r="M2" s="10"/>
      <c r="N2" s="10"/>
      <c r="O2" s="10"/>
      <c r="P2" s="10"/>
      <c r="Q2" s="12"/>
    </row>
    <row r="3" spans="1:17" ht="12.75">
      <c r="A3" s="42" t="s">
        <v>90</v>
      </c>
      <c r="B3" s="18" t="s">
        <v>1</v>
      </c>
      <c r="C3" s="19" t="s">
        <v>2</v>
      </c>
      <c r="D3" s="20" t="s">
        <v>5</v>
      </c>
      <c r="E3" s="20" t="s">
        <v>2</v>
      </c>
      <c r="F3" s="20" t="s">
        <v>3</v>
      </c>
      <c r="G3" s="20" t="s">
        <v>2</v>
      </c>
      <c r="H3" s="20" t="s">
        <v>4</v>
      </c>
      <c r="I3" s="20" t="s">
        <v>2</v>
      </c>
      <c r="J3" s="20" t="s">
        <v>3</v>
      </c>
      <c r="K3" s="21" t="s">
        <v>2</v>
      </c>
      <c r="L3" s="21" t="s">
        <v>6</v>
      </c>
      <c r="M3" s="21" t="s">
        <v>2</v>
      </c>
      <c r="N3" s="21" t="s">
        <v>7</v>
      </c>
      <c r="O3" s="21" t="s">
        <v>2</v>
      </c>
      <c r="P3" s="21" t="s">
        <v>8</v>
      </c>
      <c r="Q3" s="12"/>
    </row>
    <row r="4" spans="1:17" ht="12.75">
      <c r="A4" s="17" t="s">
        <v>91</v>
      </c>
      <c r="B4" s="26">
        <v>279</v>
      </c>
      <c r="C4" s="15"/>
      <c r="D4" s="15">
        <v>282</v>
      </c>
      <c r="E4" s="15"/>
      <c r="F4" s="15">
        <v>561</v>
      </c>
      <c r="G4" s="15" t="s">
        <v>116</v>
      </c>
      <c r="H4" s="17"/>
      <c r="I4" s="15"/>
      <c r="J4" s="17"/>
      <c r="K4" s="15"/>
      <c r="L4" s="17"/>
      <c r="M4" s="15"/>
      <c r="N4" s="17"/>
      <c r="O4" s="15"/>
      <c r="P4" s="17"/>
      <c r="Q4" s="12"/>
    </row>
    <row r="5" spans="1:17" ht="12.75">
      <c r="A5" s="17" t="s">
        <v>92</v>
      </c>
      <c r="B5" s="15">
        <v>282</v>
      </c>
      <c r="C5" s="15"/>
      <c r="D5" s="15">
        <v>275</v>
      </c>
      <c r="E5" s="15"/>
      <c r="F5" s="15">
        <v>557</v>
      </c>
      <c r="G5" s="15" t="s">
        <v>134</v>
      </c>
      <c r="H5" s="17"/>
      <c r="I5" s="15"/>
      <c r="J5" s="17"/>
      <c r="K5" s="15"/>
      <c r="L5" s="17"/>
      <c r="M5" s="15"/>
      <c r="N5" s="17"/>
      <c r="O5" s="15"/>
      <c r="P5" s="17"/>
      <c r="Q5" s="12"/>
    </row>
    <row r="6" spans="1:17" ht="12.75">
      <c r="A6" s="17" t="s">
        <v>93</v>
      </c>
      <c r="B6" s="15">
        <v>265</v>
      </c>
      <c r="C6" s="15"/>
      <c r="D6" s="15">
        <v>293</v>
      </c>
      <c r="E6" s="15" t="s">
        <v>135</v>
      </c>
      <c r="F6" s="15">
        <v>558</v>
      </c>
      <c r="G6" s="15" t="s">
        <v>114</v>
      </c>
      <c r="H6" s="17"/>
      <c r="I6" s="15"/>
      <c r="J6" s="17"/>
      <c r="K6" s="15"/>
      <c r="L6" s="17"/>
      <c r="M6" s="15"/>
      <c r="N6" s="17"/>
      <c r="O6" s="15"/>
      <c r="P6" s="17"/>
      <c r="Q6" s="12"/>
    </row>
    <row r="7" spans="2:17" ht="12.75">
      <c r="B7" s="15"/>
      <c r="C7" s="15"/>
      <c r="D7" s="17"/>
      <c r="E7" s="17"/>
      <c r="F7" s="17"/>
      <c r="G7" s="15"/>
      <c r="H7" s="17"/>
      <c r="I7" s="15"/>
      <c r="J7" s="17"/>
      <c r="K7" s="15"/>
      <c r="L7" s="17"/>
      <c r="M7" s="15"/>
      <c r="N7" s="17"/>
      <c r="O7" s="15"/>
      <c r="P7" s="17"/>
      <c r="Q7" s="12"/>
    </row>
    <row r="8" spans="1:17" ht="12.75">
      <c r="A8" s="17"/>
      <c r="B8" s="23">
        <f>SUM(B4:B7)</f>
        <v>826</v>
      </c>
      <c r="C8" s="23"/>
      <c r="D8" s="23">
        <v>850</v>
      </c>
      <c r="E8" s="23"/>
      <c r="F8" s="23">
        <v>1676</v>
      </c>
      <c r="G8" s="23" t="s">
        <v>130</v>
      </c>
      <c r="H8" s="25"/>
      <c r="I8" s="23"/>
      <c r="J8" s="25"/>
      <c r="K8" s="23"/>
      <c r="L8" s="25"/>
      <c r="M8" s="23"/>
      <c r="N8" s="25"/>
      <c r="O8" s="23"/>
      <c r="P8" s="25"/>
      <c r="Q8" s="12"/>
    </row>
    <row r="9" spans="1:17" ht="12.75">
      <c r="A9" s="6" t="s">
        <v>0</v>
      </c>
      <c r="B9" s="8"/>
      <c r="C9" s="8"/>
      <c r="D9" s="10"/>
      <c r="E9" s="11"/>
      <c r="F9" s="10"/>
      <c r="G9" s="11"/>
      <c r="H9" s="10"/>
      <c r="I9" s="10"/>
      <c r="J9" s="10"/>
      <c r="K9" s="10"/>
      <c r="L9" s="10"/>
      <c r="M9" s="10"/>
      <c r="N9" s="10"/>
      <c r="O9" s="10"/>
      <c r="P9" s="10"/>
      <c r="Q9" s="12"/>
    </row>
    <row r="10" spans="1:17" ht="12.75">
      <c r="A10" s="52" t="s">
        <v>94</v>
      </c>
      <c r="B10" s="18" t="s">
        <v>1</v>
      </c>
      <c r="C10" s="19" t="s">
        <v>2</v>
      </c>
      <c r="D10" s="20" t="s">
        <v>5</v>
      </c>
      <c r="E10" s="20" t="s">
        <v>2</v>
      </c>
      <c r="F10" s="20" t="s">
        <v>3</v>
      </c>
      <c r="G10" s="20" t="s">
        <v>2</v>
      </c>
      <c r="H10" s="20" t="s">
        <v>4</v>
      </c>
      <c r="I10" s="20" t="s">
        <v>2</v>
      </c>
      <c r="J10" s="20" t="s">
        <v>3</v>
      </c>
      <c r="K10" s="21" t="s">
        <v>2</v>
      </c>
      <c r="L10" s="21" t="s">
        <v>6</v>
      </c>
      <c r="M10" s="21" t="s">
        <v>2</v>
      </c>
      <c r="N10" s="21" t="s">
        <v>7</v>
      </c>
      <c r="O10" s="21" t="s">
        <v>2</v>
      </c>
      <c r="P10" s="21" t="s">
        <v>8</v>
      </c>
      <c r="Q10" s="12"/>
    </row>
    <row r="11" spans="1:17" ht="12.75">
      <c r="A11" s="17" t="s">
        <v>95</v>
      </c>
      <c r="B11" s="15">
        <v>279</v>
      </c>
      <c r="C11" s="15"/>
      <c r="D11" s="15">
        <v>272</v>
      </c>
      <c r="E11" s="15"/>
      <c r="F11" s="15">
        <v>551</v>
      </c>
      <c r="G11" s="15" t="s">
        <v>129</v>
      </c>
      <c r="H11" s="17"/>
      <c r="I11" s="15"/>
      <c r="J11" s="17"/>
      <c r="K11" s="15"/>
      <c r="L11" s="17"/>
      <c r="M11" s="15"/>
      <c r="N11" s="17"/>
      <c r="O11" s="15"/>
      <c r="P11" s="17"/>
      <c r="Q11" s="12"/>
    </row>
    <row r="12" spans="1:17" ht="12.75">
      <c r="A12" s="17" t="s">
        <v>96</v>
      </c>
      <c r="B12" s="15">
        <v>271</v>
      </c>
      <c r="C12" s="15"/>
      <c r="D12" s="15">
        <v>277</v>
      </c>
      <c r="E12" s="15"/>
      <c r="F12" s="15">
        <v>548</v>
      </c>
      <c r="G12" s="15" t="s">
        <v>126</v>
      </c>
      <c r="H12" s="17"/>
      <c r="I12" s="15"/>
      <c r="J12" s="17"/>
      <c r="K12" s="15"/>
      <c r="L12" s="17"/>
      <c r="M12" s="15"/>
      <c r="N12" s="17"/>
      <c r="O12" s="15"/>
      <c r="P12" s="17"/>
      <c r="Q12" s="12"/>
    </row>
    <row r="13" spans="1:17" ht="12.75">
      <c r="A13" s="63" t="s">
        <v>97</v>
      </c>
      <c r="B13" s="15">
        <v>285</v>
      </c>
      <c r="C13" s="15"/>
      <c r="D13" s="15">
        <v>280</v>
      </c>
      <c r="E13" s="15"/>
      <c r="F13" s="15">
        <v>565</v>
      </c>
      <c r="G13" s="15" t="s">
        <v>112</v>
      </c>
      <c r="H13" s="17"/>
      <c r="I13" s="15"/>
      <c r="J13" s="17"/>
      <c r="K13" s="15"/>
      <c r="L13" s="17"/>
      <c r="M13" s="15"/>
      <c r="N13" s="17"/>
      <c r="O13" s="15"/>
      <c r="P13" s="17"/>
      <c r="Q13" s="12"/>
    </row>
    <row r="14" spans="1:17" ht="12.75">
      <c r="A14" s="41"/>
      <c r="B14" s="15"/>
      <c r="C14" s="15"/>
      <c r="D14" s="17"/>
      <c r="E14" s="15"/>
      <c r="F14" s="17"/>
      <c r="G14" s="15"/>
      <c r="H14" s="17"/>
      <c r="I14" s="15"/>
      <c r="J14" s="17"/>
      <c r="K14" s="15"/>
      <c r="L14" s="17"/>
      <c r="M14" s="15"/>
      <c r="N14" s="17"/>
      <c r="O14" s="15"/>
      <c r="P14" s="17"/>
      <c r="Q14" s="12"/>
    </row>
    <row r="15" spans="1:17" ht="12.75">
      <c r="A15" s="17"/>
      <c r="B15" s="23">
        <f>SUM(B11:B14)</f>
        <v>835</v>
      </c>
      <c r="C15" s="23"/>
      <c r="D15" s="23">
        <v>829</v>
      </c>
      <c r="E15" s="23"/>
      <c r="F15" s="23">
        <v>1664</v>
      </c>
      <c r="G15" s="23" t="s">
        <v>121</v>
      </c>
      <c r="H15" s="25"/>
      <c r="I15" s="23"/>
      <c r="J15" s="25"/>
      <c r="K15" s="23"/>
      <c r="L15" s="25"/>
      <c r="M15" s="23"/>
      <c r="N15" s="25"/>
      <c r="O15" s="23"/>
      <c r="P15" s="25"/>
      <c r="Q15" s="12"/>
    </row>
    <row r="16" spans="1:17" ht="12.75">
      <c r="A16" s="6" t="s">
        <v>0</v>
      </c>
      <c r="B16" s="8"/>
      <c r="C16" s="8"/>
      <c r="D16" s="10"/>
      <c r="E16" s="11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2"/>
    </row>
    <row r="17" spans="1:17" ht="12.75">
      <c r="A17" s="52" t="s">
        <v>98</v>
      </c>
      <c r="B17" s="18" t="s">
        <v>1</v>
      </c>
      <c r="C17" s="19" t="s">
        <v>2</v>
      </c>
      <c r="D17" s="20" t="s">
        <v>5</v>
      </c>
      <c r="E17" s="20" t="s">
        <v>2</v>
      </c>
      <c r="F17" s="20" t="s">
        <v>3</v>
      </c>
      <c r="G17" s="20" t="s">
        <v>2</v>
      </c>
      <c r="H17" s="20" t="s">
        <v>4</v>
      </c>
      <c r="I17" s="20" t="s">
        <v>2</v>
      </c>
      <c r="J17" s="20" t="s">
        <v>3</v>
      </c>
      <c r="K17" s="21" t="s">
        <v>2</v>
      </c>
      <c r="L17" s="21" t="s">
        <v>6</v>
      </c>
      <c r="M17" s="21" t="s">
        <v>2</v>
      </c>
      <c r="N17" s="21" t="s">
        <v>7</v>
      </c>
      <c r="O17" s="21" t="s">
        <v>2</v>
      </c>
      <c r="P17" s="21" t="s">
        <v>8</v>
      </c>
      <c r="Q17" s="12"/>
    </row>
    <row r="18" spans="1:17" ht="12.75">
      <c r="A18" s="17" t="s">
        <v>99</v>
      </c>
      <c r="B18" s="15">
        <v>284</v>
      </c>
      <c r="C18" s="15"/>
      <c r="D18" s="15">
        <v>276</v>
      </c>
      <c r="E18" s="17"/>
      <c r="F18" s="15">
        <v>560</v>
      </c>
      <c r="G18" s="15" t="s">
        <v>119</v>
      </c>
      <c r="H18" s="17"/>
      <c r="I18" s="15"/>
      <c r="J18" s="17"/>
      <c r="K18" s="15"/>
      <c r="L18" s="17"/>
      <c r="M18" s="15"/>
      <c r="N18" s="17"/>
      <c r="O18" s="15"/>
      <c r="P18" s="17"/>
      <c r="Q18" s="12"/>
    </row>
    <row r="19" spans="1:17" ht="12.75">
      <c r="A19" s="38" t="s">
        <v>100</v>
      </c>
      <c r="B19" s="15">
        <v>275</v>
      </c>
      <c r="C19" s="15"/>
      <c r="D19" s="15">
        <v>282</v>
      </c>
      <c r="E19" s="17"/>
      <c r="F19" s="15">
        <v>557</v>
      </c>
      <c r="G19" s="15" t="s">
        <v>128</v>
      </c>
      <c r="H19" s="17"/>
      <c r="I19" s="15"/>
      <c r="J19" s="17"/>
      <c r="K19" s="15"/>
      <c r="L19" s="17"/>
      <c r="M19" s="15"/>
      <c r="N19" s="17"/>
      <c r="O19" s="15"/>
      <c r="P19" s="17"/>
      <c r="Q19" s="12"/>
    </row>
    <row r="20" spans="1:17" ht="12.75">
      <c r="A20" s="38" t="s">
        <v>101</v>
      </c>
      <c r="B20" s="15">
        <v>274</v>
      </c>
      <c r="C20" s="15"/>
      <c r="D20" s="15">
        <v>275</v>
      </c>
      <c r="E20" s="17"/>
      <c r="F20" s="15">
        <v>549</v>
      </c>
      <c r="G20" s="15" t="s">
        <v>118</v>
      </c>
      <c r="H20" s="17"/>
      <c r="I20" s="15"/>
      <c r="J20" s="17"/>
      <c r="K20" s="15"/>
      <c r="L20" s="17"/>
      <c r="M20" s="15"/>
      <c r="N20" s="17"/>
      <c r="O20" s="15"/>
      <c r="P20" s="17"/>
      <c r="Q20" s="12"/>
    </row>
    <row r="21" spans="1:17" ht="12.75">
      <c r="A21" s="63" t="s">
        <v>102</v>
      </c>
      <c r="B21" s="15">
        <v>0</v>
      </c>
      <c r="C21" s="15"/>
      <c r="D21" s="15">
        <v>0</v>
      </c>
      <c r="E21" s="15"/>
      <c r="F21" s="17"/>
      <c r="G21" s="17"/>
      <c r="H21" s="17"/>
      <c r="I21" s="15"/>
      <c r="J21" s="17"/>
      <c r="K21" s="15"/>
      <c r="L21" s="17"/>
      <c r="M21" s="15"/>
      <c r="N21" s="17"/>
      <c r="O21" s="15"/>
      <c r="P21" s="17"/>
      <c r="Q21" s="12"/>
    </row>
    <row r="22" spans="1:17" ht="12.75">
      <c r="A22" s="17"/>
      <c r="B22" s="23">
        <f>SUM(B18:B21)</f>
        <v>833</v>
      </c>
      <c r="C22" s="23"/>
      <c r="D22" s="23">
        <v>833</v>
      </c>
      <c r="E22" s="23"/>
      <c r="F22" s="23">
        <v>1666</v>
      </c>
      <c r="G22" s="23" t="s">
        <v>112</v>
      </c>
      <c r="H22" s="25"/>
      <c r="I22" s="23"/>
      <c r="J22" s="25"/>
      <c r="K22" s="23"/>
      <c r="L22" s="25"/>
      <c r="M22" s="23"/>
      <c r="N22" s="25"/>
      <c r="O22" s="74"/>
      <c r="P22" s="25"/>
      <c r="Q22" s="12"/>
    </row>
    <row r="23" spans="1:17" ht="12.75">
      <c r="A23" s="6" t="s">
        <v>0</v>
      </c>
      <c r="B23" s="8"/>
      <c r="C23" s="8"/>
      <c r="D23" s="10"/>
      <c r="E23" s="11"/>
      <c r="F23" s="10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2"/>
    </row>
    <row r="24" spans="1:17" ht="12.75">
      <c r="A24" s="52" t="s">
        <v>103</v>
      </c>
      <c r="B24" s="18" t="s">
        <v>1</v>
      </c>
      <c r="C24" s="19" t="s">
        <v>2</v>
      </c>
      <c r="D24" s="20" t="s">
        <v>5</v>
      </c>
      <c r="E24" s="20" t="s">
        <v>2</v>
      </c>
      <c r="F24" s="20" t="s">
        <v>3</v>
      </c>
      <c r="G24" s="20" t="s">
        <v>2</v>
      </c>
      <c r="H24" s="20" t="s">
        <v>4</v>
      </c>
      <c r="I24" s="20" t="s">
        <v>2</v>
      </c>
      <c r="J24" s="20" t="s">
        <v>3</v>
      </c>
      <c r="K24" s="21" t="s">
        <v>2</v>
      </c>
      <c r="L24" s="21" t="s">
        <v>6</v>
      </c>
      <c r="M24" s="21" t="s">
        <v>2</v>
      </c>
      <c r="N24" s="21" t="s">
        <v>7</v>
      </c>
      <c r="O24" s="21" t="s">
        <v>2</v>
      </c>
      <c r="P24" s="21" t="s">
        <v>8</v>
      </c>
      <c r="Q24" s="12"/>
    </row>
    <row r="25" spans="1:17" ht="12.75">
      <c r="A25" s="41" t="s">
        <v>104</v>
      </c>
      <c r="B25" s="15">
        <v>283</v>
      </c>
      <c r="C25" s="15"/>
      <c r="D25" s="15">
        <v>269</v>
      </c>
      <c r="E25" s="15"/>
      <c r="F25" s="15">
        <v>552</v>
      </c>
      <c r="G25" s="15" t="s">
        <v>115</v>
      </c>
      <c r="H25" s="17"/>
      <c r="I25" s="15"/>
      <c r="J25" s="17"/>
      <c r="K25" s="15"/>
      <c r="L25" s="17"/>
      <c r="M25" s="15"/>
      <c r="N25" s="17"/>
      <c r="O25" s="15"/>
      <c r="P25" s="17"/>
      <c r="Q25" s="12"/>
    </row>
    <row r="26" spans="1:17" ht="12.75">
      <c r="A26" s="17" t="s">
        <v>105</v>
      </c>
      <c r="B26" s="15">
        <v>261</v>
      </c>
      <c r="C26" s="15"/>
      <c r="D26" s="15">
        <v>0</v>
      </c>
      <c r="E26" s="15"/>
      <c r="F26" s="15">
        <v>261</v>
      </c>
      <c r="G26" s="15" t="s">
        <v>138</v>
      </c>
      <c r="H26" s="17"/>
      <c r="I26" s="15"/>
      <c r="J26" s="17"/>
      <c r="K26" s="15"/>
      <c r="L26" s="17"/>
      <c r="M26" s="15"/>
      <c r="N26" s="17"/>
      <c r="O26" s="15"/>
      <c r="P26" s="17"/>
      <c r="Q26" s="12"/>
    </row>
    <row r="27" spans="1:17" ht="12.75">
      <c r="A27" s="16" t="s">
        <v>106</v>
      </c>
      <c r="B27" s="15">
        <v>251</v>
      </c>
      <c r="C27" s="15"/>
      <c r="D27" s="15">
        <v>249</v>
      </c>
      <c r="E27" s="15"/>
      <c r="F27" s="15">
        <v>500</v>
      </c>
      <c r="G27" s="15" t="s">
        <v>137</v>
      </c>
      <c r="H27" s="17"/>
      <c r="I27" s="15"/>
      <c r="J27" s="17"/>
      <c r="K27" s="15"/>
      <c r="L27" s="17"/>
      <c r="M27" s="15"/>
      <c r="N27" s="17"/>
      <c r="O27" s="15"/>
      <c r="P27" s="17"/>
      <c r="Q27" s="12"/>
    </row>
    <row r="28" spans="1:17" ht="12.75">
      <c r="A28" s="69" t="s">
        <v>136</v>
      </c>
      <c r="B28" s="15"/>
      <c r="C28" s="15"/>
      <c r="D28" s="15">
        <v>278</v>
      </c>
      <c r="E28" s="15"/>
      <c r="F28" s="15">
        <v>278</v>
      </c>
      <c r="G28" s="15" t="s">
        <v>139</v>
      </c>
      <c r="H28" s="17"/>
      <c r="I28" s="15"/>
      <c r="J28" s="17"/>
      <c r="K28" s="15"/>
      <c r="L28" s="17"/>
      <c r="M28" s="15"/>
      <c r="N28" s="17"/>
      <c r="O28" s="15"/>
      <c r="P28" s="17"/>
      <c r="Q28" s="12"/>
    </row>
    <row r="29" spans="1:17" ht="12.75">
      <c r="A29" s="1"/>
      <c r="B29" s="23">
        <f>SUM(B25:B28)</f>
        <v>795</v>
      </c>
      <c r="C29" s="23"/>
      <c r="D29" s="23">
        <v>796</v>
      </c>
      <c r="E29" s="23"/>
      <c r="F29" s="23">
        <v>1591</v>
      </c>
      <c r="G29" s="23" t="s">
        <v>114</v>
      </c>
      <c r="H29" s="29"/>
      <c r="I29" s="23"/>
      <c r="J29" s="25"/>
      <c r="K29" s="23"/>
      <c r="L29" s="29"/>
      <c r="M29" s="23"/>
      <c r="N29" s="25"/>
      <c r="O29" s="23"/>
      <c r="P29" s="25"/>
      <c r="Q29" s="12"/>
    </row>
    <row r="30" spans="1:17" ht="12.75">
      <c r="A30" s="6" t="s">
        <v>0</v>
      </c>
      <c r="B30" s="36"/>
      <c r="C30" s="37"/>
      <c r="D30" s="38"/>
      <c r="E30" s="38"/>
      <c r="F30" s="38"/>
      <c r="G30" s="36"/>
      <c r="H30" s="39"/>
      <c r="I30" s="38"/>
      <c r="J30" s="38"/>
      <c r="K30" s="38"/>
      <c r="L30" s="36"/>
      <c r="M30" s="37"/>
      <c r="N30" s="38"/>
      <c r="O30" s="38"/>
      <c r="P30" s="38"/>
      <c r="Q30" s="12"/>
    </row>
    <row r="31" spans="1:16" ht="12.75">
      <c r="A31" s="52" t="s">
        <v>107</v>
      </c>
      <c r="B31" s="64" t="s">
        <v>1</v>
      </c>
      <c r="C31" s="19" t="s">
        <v>2</v>
      </c>
      <c r="D31" s="20" t="s">
        <v>5</v>
      </c>
      <c r="E31" s="20" t="s">
        <v>2</v>
      </c>
      <c r="F31" s="20" t="s">
        <v>3</v>
      </c>
      <c r="G31" s="20" t="s">
        <v>2</v>
      </c>
      <c r="H31" s="20" t="s">
        <v>4</v>
      </c>
      <c r="I31" s="20" t="s">
        <v>2</v>
      </c>
      <c r="J31" s="20" t="s">
        <v>3</v>
      </c>
      <c r="K31" s="21" t="s">
        <v>2</v>
      </c>
      <c r="L31" s="21" t="s">
        <v>6</v>
      </c>
      <c r="M31" s="21" t="s">
        <v>2</v>
      </c>
      <c r="N31" s="21" t="s">
        <v>7</v>
      </c>
      <c r="O31" s="21" t="s">
        <v>2</v>
      </c>
      <c r="P31" s="21" t="s">
        <v>8</v>
      </c>
    </row>
    <row r="32" spans="1:16" ht="12.75">
      <c r="A32" s="41" t="s">
        <v>108</v>
      </c>
      <c r="B32" s="26">
        <v>285</v>
      </c>
      <c r="C32" s="15"/>
      <c r="D32" s="15">
        <v>269</v>
      </c>
      <c r="E32" s="15"/>
      <c r="F32" s="15">
        <v>554</v>
      </c>
      <c r="G32" s="15" t="s">
        <v>124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41" t="s">
        <v>109</v>
      </c>
      <c r="B33" s="65">
        <v>284</v>
      </c>
      <c r="C33" s="15"/>
      <c r="D33" s="15">
        <v>266</v>
      </c>
      <c r="E33" s="15"/>
      <c r="F33" s="15">
        <v>550</v>
      </c>
      <c r="G33" s="15" t="s">
        <v>117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41" t="s">
        <v>110</v>
      </c>
      <c r="B34" s="65">
        <v>269</v>
      </c>
      <c r="C34" s="15"/>
      <c r="D34" s="15">
        <v>256</v>
      </c>
      <c r="E34" s="17"/>
      <c r="F34" s="15">
        <v>525</v>
      </c>
      <c r="G34" s="15" t="s">
        <v>113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41" t="s">
        <v>111</v>
      </c>
      <c r="B35" s="15">
        <v>0</v>
      </c>
      <c r="C35" s="16"/>
      <c r="D35" s="15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68"/>
      <c r="B36" s="23">
        <f>SUM(B32:B35)</f>
        <v>838</v>
      </c>
      <c r="C36" s="24"/>
      <c r="D36" s="23">
        <v>791</v>
      </c>
      <c r="E36" s="25"/>
      <c r="F36" s="23">
        <v>1629</v>
      </c>
      <c r="G36" s="23" t="s">
        <v>119</v>
      </c>
      <c r="H36" s="25"/>
      <c r="I36" s="25"/>
      <c r="J36" s="25"/>
      <c r="K36" s="25"/>
      <c r="L36" s="25"/>
      <c r="M36" s="25"/>
      <c r="N36" s="25"/>
      <c r="O36" s="25"/>
      <c r="P36" s="25"/>
    </row>
    <row r="37" ht="12.75">
      <c r="A37" s="67"/>
    </row>
    <row r="38" ht="12.75">
      <c r="G38" s="35"/>
    </row>
    <row r="40" spans="12:16" ht="12.75">
      <c r="L40" s="35"/>
      <c r="P40" s="35"/>
    </row>
    <row r="43" spans="1:16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35"/>
    </row>
  </sheetData>
  <printOptions/>
  <pageMargins left="0.984251968503937" right="0" top="0.5905511811023623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9"/>
  <sheetViews>
    <sheetView workbookViewId="0" topLeftCell="A7">
      <selection activeCell="I16" sqref="I16"/>
    </sheetView>
  </sheetViews>
  <sheetFormatPr defaultColWidth="11.421875" defaultRowHeight="12.75"/>
  <cols>
    <col min="1" max="1" width="14.140625" style="0" bestFit="1" customWidth="1"/>
    <col min="2" max="2" width="28.00390625" style="0" customWidth="1"/>
    <col min="3" max="3" width="4.00390625" style="0" customWidth="1"/>
    <col min="4" max="4" width="5.57421875" style="0" customWidth="1"/>
    <col min="5" max="5" width="14.00390625" style="0" customWidth="1"/>
    <col min="6" max="6" width="12.421875" style="0" customWidth="1"/>
    <col min="7" max="7" width="9.7109375" style="0" customWidth="1"/>
    <col min="8" max="8" width="5.57421875" style="0" hidden="1" customWidth="1"/>
  </cols>
  <sheetData>
    <row r="3" spans="2:9" ht="29.25">
      <c r="B3" s="30"/>
      <c r="D3" s="79" t="s">
        <v>10</v>
      </c>
      <c r="E3" s="80"/>
      <c r="F3" s="80"/>
      <c r="G3" s="80"/>
      <c r="H3" s="80"/>
      <c r="I3" s="32"/>
    </row>
    <row r="4" spans="2:9" ht="12.75">
      <c r="B4" t="s">
        <v>12</v>
      </c>
      <c r="G4" s="70"/>
      <c r="H4" s="70"/>
      <c r="I4" s="70"/>
    </row>
    <row r="5" spans="7:9" ht="12.75">
      <c r="G5" s="70"/>
      <c r="H5" s="70"/>
      <c r="I5" s="70"/>
    </row>
    <row r="6" spans="9:11" ht="12.75">
      <c r="I6" s="71"/>
      <c r="K6" s="35"/>
    </row>
    <row r="7" spans="4:9" ht="12.75">
      <c r="D7" s="81" t="s">
        <v>11</v>
      </c>
      <c r="E7" s="81"/>
      <c r="F7" s="81"/>
      <c r="G7" s="81"/>
      <c r="I7" s="30"/>
    </row>
    <row r="10" spans="2:7" ht="15.75">
      <c r="B10" s="31" t="s">
        <v>53</v>
      </c>
      <c r="C10" s="31"/>
      <c r="D10" s="31"/>
      <c r="E10" s="31"/>
      <c r="F10" s="31"/>
      <c r="G10" s="32"/>
    </row>
    <row r="11" spans="2:7" ht="12.75">
      <c r="B11" s="81" t="s">
        <v>52</v>
      </c>
      <c r="C11" s="81"/>
      <c r="D11" s="81"/>
      <c r="E11" s="81"/>
      <c r="F11" s="81"/>
      <c r="G11" s="81"/>
    </row>
    <row r="12" spans="2:7" ht="12.75">
      <c r="B12" s="30"/>
      <c r="C12" s="30"/>
      <c r="D12" s="30"/>
      <c r="E12" s="30"/>
      <c r="F12" s="30"/>
      <c r="G12" s="30"/>
    </row>
    <row r="13" spans="2:8" ht="12.75">
      <c r="B13" s="30"/>
      <c r="C13" s="2" t="s">
        <v>13</v>
      </c>
      <c r="D13" s="2" t="s">
        <v>14</v>
      </c>
      <c r="E13" s="2" t="s">
        <v>15</v>
      </c>
      <c r="F13" s="2" t="s">
        <v>16</v>
      </c>
      <c r="G13" s="33"/>
      <c r="H13" s="1"/>
    </row>
    <row r="14" spans="1:10" ht="21.75" customHeight="1">
      <c r="A14" s="40" t="s">
        <v>0</v>
      </c>
      <c r="B14" s="40" t="s">
        <v>9</v>
      </c>
      <c r="C14" s="2"/>
      <c r="D14" s="1"/>
      <c r="E14" s="2"/>
      <c r="F14" s="1"/>
      <c r="G14" s="1"/>
      <c r="H14" s="1"/>
      <c r="J14" s="4"/>
    </row>
    <row r="15" spans="1:8" ht="21.75" customHeight="1">
      <c r="A15" s="1"/>
      <c r="B15" s="1" t="s">
        <v>55</v>
      </c>
      <c r="C15" s="2" t="s">
        <v>56</v>
      </c>
      <c r="D15" s="1"/>
      <c r="E15" s="2"/>
      <c r="F15" s="2" t="s">
        <v>56</v>
      </c>
      <c r="G15" s="1"/>
      <c r="H15" s="1"/>
    </row>
    <row r="16" spans="1:8" ht="21.75" customHeight="1">
      <c r="A16" s="1"/>
      <c r="B16" s="1" t="s">
        <v>17</v>
      </c>
      <c r="C16" s="2" t="s">
        <v>56</v>
      </c>
      <c r="D16" s="1"/>
      <c r="E16" s="2"/>
      <c r="F16" s="2" t="s">
        <v>56</v>
      </c>
      <c r="G16" s="1"/>
      <c r="H16" s="1"/>
    </row>
    <row r="17" spans="1:8" ht="21.75" customHeight="1">
      <c r="A17" s="1"/>
      <c r="B17" s="1" t="s">
        <v>32</v>
      </c>
      <c r="C17" s="2" t="s">
        <v>56</v>
      </c>
      <c r="D17" s="1"/>
      <c r="E17" s="2"/>
      <c r="F17" s="2" t="s">
        <v>56</v>
      </c>
      <c r="G17" s="1"/>
      <c r="H17" s="1"/>
    </row>
    <row r="18" spans="1:8" ht="21.75" customHeight="1">
      <c r="A18" s="1"/>
      <c r="B18" s="1" t="s">
        <v>43</v>
      </c>
      <c r="C18" s="2" t="s">
        <v>56</v>
      </c>
      <c r="D18" s="1"/>
      <c r="E18" s="2" t="s">
        <v>56</v>
      </c>
      <c r="F18" s="2"/>
      <c r="G18" s="1"/>
      <c r="H18" s="1"/>
    </row>
    <row r="19" spans="1:9" ht="21.75" customHeight="1">
      <c r="A19" s="1"/>
      <c r="B19" s="1" t="s">
        <v>21</v>
      </c>
      <c r="C19" s="2" t="s">
        <v>56</v>
      </c>
      <c r="D19" s="1"/>
      <c r="E19" s="2"/>
      <c r="F19" s="2" t="s">
        <v>56</v>
      </c>
      <c r="G19" s="1"/>
      <c r="H19" s="1"/>
      <c r="I19" s="49"/>
    </row>
    <row r="20" spans="1:8" ht="21.75" customHeight="1">
      <c r="A20" s="1"/>
      <c r="B20" s="1" t="s">
        <v>23</v>
      </c>
      <c r="C20" s="2" t="s">
        <v>56</v>
      </c>
      <c r="D20" s="1"/>
      <c r="E20" s="2"/>
      <c r="F20" s="2" t="s">
        <v>56</v>
      </c>
      <c r="G20" s="1"/>
      <c r="H20" s="1"/>
    </row>
    <row r="21" spans="1:8" ht="21.75" customHeight="1">
      <c r="A21" s="1"/>
      <c r="B21" s="48" t="s">
        <v>22</v>
      </c>
      <c r="C21" s="2" t="s">
        <v>56</v>
      </c>
      <c r="D21" s="1"/>
      <c r="E21" s="2"/>
      <c r="F21" s="2" t="s">
        <v>56</v>
      </c>
      <c r="G21" s="1"/>
      <c r="H21" s="1"/>
    </row>
    <row r="22" spans="1:8" ht="21.75" customHeight="1">
      <c r="A22" s="1"/>
      <c r="B22" s="1"/>
      <c r="C22" s="2"/>
      <c r="D22" s="1"/>
      <c r="E22" s="2"/>
      <c r="F22" s="2"/>
      <c r="G22" s="1"/>
      <c r="H22" s="1"/>
    </row>
    <row r="23" spans="1:8" ht="21.75" customHeight="1">
      <c r="A23" s="40" t="s">
        <v>0</v>
      </c>
      <c r="B23" s="40" t="s">
        <v>34</v>
      </c>
      <c r="C23" s="2"/>
      <c r="D23" s="1"/>
      <c r="E23" s="2"/>
      <c r="F23" s="2"/>
      <c r="G23" s="1"/>
      <c r="H23" s="1"/>
    </row>
    <row r="24" spans="1:8" ht="21.75" customHeight="1">
      <c r="A24" s="1"/>
      <c r="B24" s="1" t="s">
        <v>63</v>
      </c>
      <c r="C24" s="2" t="s">
        <v>56</v>
      </c>
      <c r="D24" s="1"/>
      <c r="E24" s="2" t="s">
        <v>56</v>
      </c>
      <c r="F24" s="1"/>
      <c r="G24" s="1"/>
      <c r="H24" s="1"/>
    </row>
    <row r="25" spans="1:8" ht="21.75" customHeight="1">
      <c r="A25" s="40" t="s">
        <v>60</v>
      </c>
      <c r="B25" s="40" t="s">
        <v>61</v>
      </c>
      <c r="C25" s="1"/>
      <c r="D25" s="2" t="s">
        <v>56</v>
      </c>
      <c r="E25" s="2"/>
      <c r="F25" s="2"/>
      <c r="G25" s="1"/>
      <c r="H25" s="1"/>
    </row>
    <row r="26" spans="1:8" ht="21.75" customHeight="1">
      <c r="A26" s="1"/>
      <c r="B26" s="1"/>
      <c r="C26" s="1"/>
      <c r="D26" s="2"/>
      <c r="E26" s="1"/>
      <c r="F26" s="1"/>
      <c r="G26" s="1"/>
      <c r="H26" s="1"/>
    </row>
    <row r="27" spans="1:8" ht="21.75" customHeight="1">
      <c r="A27" s="40" t="s">
        <v>0</v>
      </c>
      <c r="B27" s="40" t="s">
        <v>20</v>
      </c>
      <c r="C27" s="2"/>
      <c r="D27" s="2" t="s">
        <v>56</v>
      </c>
      <c r="E27" s="2"/>
      <c r="F27" s="2"/>
      <c r="G27" s="1"/>
      <c r="H27" s="1"/>
    </row>
    <row r="28" spans="1:8" ht="21.75" customHeight="1">
      <c r="A28" s="40" t="s">
        <v>0</v>
      </c>
      <c r="B28" s="40" t="s">
        <v>19</v>
      </c>
      <c r="C28" s="2"/>
      <c r="D28" s="2"/>
      <c r="E28" s="2"/>
      <c r="F28" s="2"/>
      <c r="G28" s="1"/>
      <c r="H28" s="1"/>
    </row>
    <row r="29" spans="1:8" ht="21.75" customHeight="1">
      <c r="A29" s="1"/>
      <c r="B29" s="1" t="s">
        <v>25</v>
      </c>
      <c r="C29" s="2" t="s">
        <v>56</v>
      </c>
      <c r="D29" s="2"/>
      <c r="E29" s="2"/>
      <c r="F29" s="2"/>
      <c r="G29" s="1"/>
      <c r="H29" s="1"/>
    </row>
    <row r="30" spans="1:8" ht="21.75" customHeight="1">
      <c r="A30" s="1"/>
      <c r="B30" s="1" t="s">
        <v>24</v>
      </c>
      <c r="C30" s="2" t="s">
        <v>64</v>
      </c>
      <c r="D30" s="2"/>
      <c r="E30" s="2"/>
      <c r="F30" s="2"/>
      <c r="G30" s="1"/>
      <c r="H30" s="1"/>
    </row>
    <row r="31" spans="1:8" ht="21.75" customHeight="1">
      <c r="A31" s="1"/>
      <c r="B31" s="1" t="s">
        <v>29</v>
      </c>
      <c r="C31" s="2" t="s">
        <v>56</v>
      </c>
      <c r="D31" s="2"/>
      <c r="E31" s="2"/>
      <c r="F31" s="2" t="s">
        <v>56</v>
      </c>
      <c r="G31" s="1"/>
      <c r="H31" s="1"/>
    </row>
    <row r="32" spans="1:8" ht="21.75" customHeight="1">
      <c r="A32" s="1"/>
      <c r="B32" s="1" t="s">
        <v>26</v>
      </c>
      <c r="C32" s="2" t="s">
        <v>56</v>
      </c>
      <c r="D32" s="2"/>
      <c r="E32" s="2" t="s">
        <v>56</v>
      </c>
      <c r="F32" s="2"/>
      <c r="G32" s="1"/>
      <c r="H32" s="1"/>
    </row>
    <row r="33" spans="1:8" ht="21.75" customHeight="1">
      <c r="A33" s="40" t="s">
        <v>0</v>
      </c>
      <c r="B33" s="40" t="s">
        <v>18</v>
      </c>
      <c r="C33" s="2"/>
      <c r="D33" s="2"/>
      <c r="E33" s="2"/>
      <c r="F33" s="2"/>
      <c r="G33" s="1"/>
      <c r="H33" s="1"/>
    </row>
    <row r="34" spans="1:8" ht="21.75" customHeight="1">
      <c r="A34" s="34"/>
      <c r="B34" s="50" t="s">
        <v>57</v>
      </c>
      <c r="C34" s="2" t="s">
        <v>56</v>
      </c>
      <c r="D34" s="2"/>
      <c r="E34" s="2"/>
      <c r="F34" s="2" t="s">
        <v>56</v>
      </c>
      <c r="G34" s="1"/>
      <c r="H34" s="1"/>
    </row>
    <row r="35" spans="1:8" ht="21.75" customHeight="1">
      <c r="A35" s="1"/>
      <c r="B35" s="1" t="s">
        <v>28</v>
      </c>
      <c r="C35" s="2" t="s">
        <v>56</v>
      </c>
      <c r="D35" s="2"/>
      <c r="E35" s="2"/>
      <c r="F35" s="2" t="s">
        <v>56</v>
      </c>
      <c r="G35" s="1"/>
      <c r="H35" s="1"/>
    </row>
    <row r="36" spans="1:8" ht="21.75" customHeight="1">
      <c r="A36" s="1"/>
      <c r="B36" s="1" t="s">
        <v>58</v>
      </c>
      <c r="C36" s="2" t="s">
        <v>56</v>
      </c>
      <c r="D36" s="2"/>
      <c r="E36" s="2"/>
      <c r="F36" s="2" t="s">
        <v>56</v>
      </c>
      <c r="G36" s="1"/>
      <c r="H36" s="1"/>
    </row>
    <row r="37" spans="1:8" ht="21.75" customHeight="1">
      <c r="A37" s="1"/>
      <c r="B37" s="1" t="s">
        <v>36</v>
      </c>
      <c r="C37" s="2"/>
      <c r="D37" s="2" t="s">
        <v>56</v>
      </c>
      <c r="E37" s="2"/>
      <c r="F37" s="2" t="s">
        <v>56</v>
      </c>
      <c r="G37" s="1"/>
      <c r="H37" s="1"/>
    </row>
    <row r="38" ht="21.75" customHeight="1">
      <c r="H38" s="1"/>
    </row>
    <row r="39" ht="21.75" customHeight="1">
      <c r="H39" s="1"/>
    </row>
    <row r="40" ht="21.75" customHeight="1">
      <c r="H40" s="1"/>
    </row>
    <row r="41" ht="12.75" customHeight="1"/>
    <row r="42" ht="12.75" customHeight="1"/>
    <row r="43" spans="1:7" ht="12.75" customHeight="1">
      <c r="A43" s="81" t="s">
        <v>35</v>
      </c>
      <c r="B43" s="81"/>
      <c r="C43" s="81"/>
      <c r="D43" s="81"/>
      <c r="E43" s="81"/>
      <c r="F43" s="81"/>
      <c r="G43" s="81"/>
    </row>
    <row r="44" spans="1:7" ht="12.75" customHeight="1">
      <c r="A44" s="4"/>
      <c r="B44" s="4"/>
      <c r="C44" s="4"/>
      <c r="D44" s="4"/>
      <c r="E44" s="4"/>
      <c r="F44" s="4"/>
      <c r="G44" s="4"/>
    </row>
    <row r="45" spans="1:7" ht="12.75" customHeight="1">
      <c r="A45" s="4"/>
      <c r="B45" s="4"/>
      <c r="C45" s="4"/>
      <c r="D45" s="4"/>
      <c r="E45" s="4"/>
      <c r="F45" s="4"/>
      <c r="G45" s="4"/>
    </row>
    <row r="46" spans="1:7" ht="19.5" customHeight="1">
      <c r="A46" s="4"/>
      <c r="B46" s="4"/>
      <c r="C46" s="4"/>
      <c r="D46" s="4"/>
      <c r="E46" s="4"/>
      <c r="F46" s="4"/>
      <c r="G46" s="4"/>
    </row>
    <row r="49" ht="12.75">
      <c r="E49" s="35"/>
    </row>
  </sheetData>
  <mergeCells count="4">
    <mergeCell ref="D3:H3"/>
    <mergeCell ref="D7:G7"/>
    <mergeCell ref="B11:G11"/>
    <mergeCell ref="A43:G43"/>
  </mergeCells>
  <printOptions/>
  <pageMargins left="0.984251968503937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PC</cp:lastModifiedBy>
  <cp:lastPrinted>2011-05-07T16:31:35Z</cp:lastPrinted>
  <dcterms:created xsi:type="dcterms:W3CDTF">2005-01-25T10:38:31Z</dcterms:created>
  <dcterms:modified xsi:type="dcterms:W3CDTF">2011-05-07T16:31:51Z</dcterms:modified>
  <cp:category/>
  <cp:version/>
  <cp:contentType/>
  <cp:contentStatus/>
</cp:coreProperties>
</file>